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105" windowWidth="132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<sst xmlns="http://schemas.openxmlformats.org/spreadsheetml/2006/main" count="2" uniqueCount="2">
  <si>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visits</t>
  </si>
  <si>
    <t>visits/day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</si>
</sst>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Sheet1!$D$3:$D$284</c:f>
              <c:numCache>
                <c:ptCount val="282"/>
                <c:pt idx="0">
                  <c:v>2008.6947170945746</c:v>
                </c:pt>
                <c:pt idx="1">
                  <c:v>2008.702930822342</c:v>
                </c:pt>
                <c:pt idx="2">
                  <c:v>2008.7056687315978</c:v>
                </c:pt>
                <c:pt idx="3">
                  <c:v>2008.7084066408536</c:v>
                </c:pt>
                <c:pt idx="4">
                  <c:v>2008.7111445501096</c:v>
                </c:pt>
                <c:pt idx="5">
                  <c:v>2008.7138824593653</c:v>
                </c:pt>
                <c:pt idx="6">
                  <c:v>2008.719358277877</c:v>
                </c:pt>
                <c:pt idx="7">
                  <c:v>2008.7303099149003</c:v>
                </c:pt>
                <c:pt idx="8">
                  <c:v>2008.733047824156</c:v>
                </c:pt>
                <c:pt idx="9">
                  <c:v>2008.7412615519236</c:v>
                </c:pt>
                <c:pt idx="10">
                  <c:v>2008.7439994611796</c:v>
                </c:pt>
                <c:pt idx="11">
                  <c:v>2008.7467373704353</c:v>
                </c:pt>
                <c:pt idx="12">
                  <c:v>2008.749475279691</c:v>
                </c:pt>
                <c:pt idx="13">
                  <c:v>2008.7564021901085</c:v>
                </c:pt>
                <c:pt idx="14">
                  <c:v>2008.7591400993642</c:v>
                </c:pt>
                <c:pt idx="15">
                  <c:v>2008.764615917876</c:v>
                </c:pt>
                <c:pt idx="16">
                  <c:v>2008.7673538271317</c:v>
                </c:pt>
                <c:pt idx="17">
                  <c:v>2008.7728296456435</c:v>
                </c:pt>
                <c:pt idx="18">
                  <c:v>2008.7755675548992</c:v>
                </c:pt>
                <c:pt idx="19">
                  <c:v>2008.778305464155</c:v>
                </c:pt>
                <c:pt idx="20">
                  <c:v>2008.7810433734107</c:v>
                </c:pt>
                <c:pt idx="21">
                  <c:v>2008.7837812826667</c:v>
                </c:pt>
                <c:pt idx="22">
                  <c:v>2008.7865191919225</c:v>
                </c:pt>
                <c:pt idx="23">
                  <c:v>2008.7919950104342</c:v>
                </c:pt>
                <c:pt idx="24">
                  <c:v>2008.79473291969</c:v>
                </c:pt>
                <c:pt idx="25">
                  <c:v>2008.7974708289457</c:v>
                </c:pt>
                <c:pt idx="26">
                  <c:v>2008.8002087382017</c:v>
                </c:pt>
                <c:pt idx="27">
                  <c:v>2008.8029466474575</c:v>
                </c:pt>
                <c:pt idx="28">
                  <c:v>2008.8056845567132</c:v>
                </c:pt>
                <c:pt idx="29">
                  <c:v>2008.8084224659692</c:v>
                </c:pt>
                <c:pt idx="30">
                  <c:v>2008.811160375225</c:v>
                </c:pt>
                <c:pt idx="31">
                  <c:v>2008.8166361937367</c:v>
                </c:pt>
                <c:pt idx="32">
                  <c:v>2008.8193741029925</c:v>
                </c:pt>
                <c:pt idx="33">
                  <c:v>2008.8221120122482</c:v>
                </c:pt>
                <c:pt idx="34">
                  <c:v>2008.8248499215042</c:v>
                </c:pt>
                <c:pt idx="35">
                  <c:v>2008.82758783076</c:v>
                </c:pt>
                <c:pt idx="36">
                  <c:v>2008.8303257400157</c:v>
                </c:pt>
                <c:pt idx="37">
                  <c:v>2008.8330636492717</c:v>
                </c:pt>
                <c:pt idx="38">
                  <c:v>2008.8372526504331</c:v>
                </c:pt>
                <c:pt idx="39">
                  <c:v>2008.8399905596889</c:v>
                </c:pt>
                <c:pt idx="40">
                  <c:v>2008.8427284689446</c:v>
                </c:pt>
                <c:pt idx="41">
                  <c:v>2008.8454663782006</c:v>
                </c:pt>
                <c:pt idx="42">
                  <c:v>2008.8482042874564</c:v>
                </c:pt>
                <c:pt idx="43">
                  <c:v>2008.8509421967121</c:v>
                </c:pt>
                <c:pt idx="44">
                  <c:v>2008.8536801059681</c:v>
                </c:pt>
                <c:pt idx="45">
                  <c:v>2008.8564180152239</c:v>
                </c:pt>
                <c:pt idx="46">
                  <c:v>2008.8591559244796</c:v>
                </c:pt>
                <c:pt idx="47">
                  <c:v>2008.8618938337356</c:v>
                </c:pt>
                <c:pt idx="48">
                  <c:v>2008.8646317429914</c:v>
                </c:pt>
                <c:pt idx="49">
                  <c:v>2008.8673696522471</c:v>
                </c:pt>
                <c:pt idx="50">
                  <c:v>2008.8701075615031</c:v>
                </c:pt>
                <c:pt idx="51">
                  <c:v>2008.8728454707589</c:v>
                </c:pt>
                <c:pt idx="52">
                  <c:v>2008.8755833800146</c:v>
                </c:pt>
                <c:pt idx="53">
                  <c:v>2008.8810591985264</c:v>
                </c:pt>
                <c:pt idx="54">
                  <c:v>2008.8837971077821</c:v>
                </c:pt>
                <c:pt idx="55">
                  <c:v>2008.886535017038</c:v>
                </c:pt>
                <c:pt idx="56">
                  <c:v>2008.8892729262939</c:v>
                </c:pt>
                <c:pt idx="57">
                  <c:v>2008.8920108355496</c:v>
                </c:pt>
                <c:pt idx="58">
                  <c:v>2008.8947487448056</c:v>
                </c:pt>
                <c:pt idx="59">
                  <c:v>2008.9002245633171</c:v>
                </c:pt>
                <c:pt idx="60">
                  <c:v>2008.9029624725729</c:v>
                </c:pt>
                <c:pt idx="61">
                  <c:v>2008.9057003818289</c:v>
                </c:pt>
                <c:pt idx="62">
                  <c:v>2008.9084382910846</c:v>
                </c:pt>
                <c:pt idx="63">
                  <c:v>2008.9111762003404</c:v>
                </c:pt>
                <c:pt idx="64">
                  <c:v>2008.9139141095964</c:v>
                </c:pt>
                <c:pt idx="65">
                  <c:v>2008.9166520188521</c:v>
                </c:pt>
                <c:pt idx="66">
                  <c:v>2008.9208410200135</c:v>
                </c:pt>
                <c:pt idx="67">
                  <c:v>2008.929054747781</c:v>
                </c:pt>
                <c:pt idx="68">
                  <c:v>2008.9317926570368</c:v>
                </c:pt>
                <c:pt idx="69">
                  <c:v>2008.9345305662928</c:v>
                </c:pt>
                <c:pt idx="70">
                  <c:v>2008.9400063848043</c:v>
                </c:pt>
                <c:pt idx="71">
                  <c:v>2008.9427442940603</c:v>
                </c:pt>
                <c:pt idx="72">
                  <c:v>2008.945482203316</c:v>
                </c:pt>
                <c:pt idx="73">
                  <c:v>2008.9482201125718</c:v>
                </c:pt>
                <c:pt idx="74">
                  <c:v>2008.9536959310835</c:v>
                </c:pt>
                <c:pt idx="75">
                  <c:v>2008.9564338403393</c:v>
                </c:pt>
                <c:pt idx="76">
                  <c:v>2008.9646475681068</c:v>
                </c:pt>
                <c:pt idx="77">
                  <c:v>2008.9673854773628</c:v>
                </c:pt>
                <c:pt idx="78">
                  <c:v>2008.9701233866185</c:v>
                </c:pt>
                <c:pt idx="79">
                  <c:v>2008.9728612958743</c:v>
                </c:pt>
                <c:pt idx="80">
                  <c:v>2008.978337114386</c:v>
                </c:pt>
                <c:pt idx="81">
                  <c:v>2008.9810750236418</c:v>
                </c:pt>
                <c:pt idx="82">
                  <c:v>2008.9865508421535</c:v>
                </c:pt>
                <c:pt idx="83">
                  <c:v>2008.9892887514093</c:v>
                </c:pt>
                <c:pt idx="84">
                  <c:v>2008.9920266606653</c:v>
                </c:pt>
                <c:pt idx="85">
                  <c:v>2008.994764569921</c:v>
                </c:pt>
                <c:pt idx="86">
                  <c:v>2008.9975024791768</c:v>
                </c:pt>
                <c:pt idx="87">
                  <c:v>2009.0013689546279</c:v>
                </c:pt>
                <c:pt idx="88">
                  <c:v>2009.0041068638836</c:v>
                </c:pt>
                <c:pt idx="89">
                  <c:v>2009.0095826823954</c:v>
                </c:pt>
                <c:pt idx="90">
                  <c:v>2009.0123205916511</c:v>
                </c:pt>
                <c:pt idx="91">
                  <c:v>2009.0150585009071</c:v>
                </c:pt>
                <c:pt idx="92">
                  <c:v>2009.0177964101629</c:v>
                </c:pt>
                <c:pt idx="93">
                  <c:v>2009.0205343194186</c:v>
                </c:pt>
                <c:pt idx="94">
                  <c:v>2009.0232722286746</c:v>
                </c:pt>
                <c:pt idx="95">
                  <c:v>2009.0287480471861</c:v>
                </c:pt>
                <c:pt idx="96">
                  <c:v>2009.031485956442</c:v>
                </c:pt>
                <c:pt idx="97">
                  <c:v>2009.0342238656979</c:v>
                </c:pt>
                <c:pt idx="98">
                  <c:v>2009.0369617749536</c:v>
                </c:pt>
                <c:pt idx="99">
                  <c:v>2009.0396996842096</c:v>
                </c:pt>
                <c:pt idx="100">
                  <c:v>2009.0424375934654</c:v>
                </c:pt>
                <c:pt idx="101">
                  <c:v>2009.0451755027211</c:v>
                </c:pt>
                <c:pt idx="102">
                  <c:v>2009.047913411977</c:v>
                </c:pt>
                <c:pt idx="103">
                  <c:v>2009.0506513212329</c:v>
                </c:pt>
                <c:pt idx="104">
                  <c:v>2009.0533892304886</c:v>
                </c:pt>
                <c:pt idx="105">
                  <c:v>2009.0561271397446</c:v>
                </c:pt>
                <c:pt idx="106">
                  <c:v>2009.0588650490004</c:v>
                </c:pt>
                <c:pt idx="107">
                  <c:v>2009.0616029582561</c:v>
                </c:pt>
                <c:pt idx="108">
                  <c:v>2009.064340867512</c:v>
                </c:pt>
                <c:pt idx="109">
                  <c:v>2009.0670787767679</c:v>
                </c:pt>
                <c:pt idx="110">
                  <c:v>2009.0698166860236</c:v>
                </c:pt>
                <c:pt idx="111">
                  <c:v>2009.0725545952796</c:v>
                </c:pt>
                <c:pt idx="112">
                  <c:v>2009.078030413791</c:v>
                </c:pt>
                <c:pt idx="113">
                  <c:v>2009.0849573242085</c:v>
                </c:pt>
                <c:pt idx="114">
                  <c:v>2009.0876952334643</c:v>
                </c:pt>
                <c:pt idx="115">
                  <c:v>2009.09043314272</c:v>
                </c:pt>
                <c:pt idx="116">
                  <c:v>2009.093171051976</c:v>
                </c:pt>
                <c:pt idx="117">
                  <c:v>2009.0959089612318</c:v>
                </c:pt>
                <c:pt idx="118">
                  <c:v>2009.1013847797435</c:v>
                </c:pt>
                <c:pt idx="119">
                  <c:v>2009.1041226889993</c:v>
                </c:pt>
                <c:pt idx="120">
                  <c:v>2009.106860598255</c:v>
                </c:pt>
                <c:pt idx="121">
                  <c:v>2009.111598507511</c:v>
                </c:pt>
                <c:pt idx="122">
                  <c:v>2009.1143364167667</c:v>
                </c:pt>
                <c:pt idx="123">
                  <c:v>2009.1170743260225</c:v>
                </c:pt>
                <c:pt idx="124">
                  <c:v>2009.1198122352785</c:v>
                </c:pt>
                <c:pt idx="125">
                  <c:v>2009.12528805379</c:v>
                </c:pt>
                <c:pt idx="126">
                  <c:v>2009.128025963046</c:v>
                </c:pt>
                <c:pt idx="127">
                  <c:v>2009.1307638723017</c:v>
                </c:pt>
                <c:pt idx="128">
                  <c:v>2009.1335017815575</c:v>
                </c:pt>
                <c:pt idx="129">
                  <c:v>2009.1362396908132</c:v>
                </c:pt>
                <c:pt idx="130">
                  <c:v>2009.1399776000692</c:v>
                </c:pt>
                <c:pt idx="131">
                  <c:v>2009.142715509325</c:v>
                </c:pt>
                <c:pt idx="132">
                  <c:v>2009.1454534185807</c:v>
                </c:pt>
                <c:pt idx="133">
                  <c:v>2009.1491913278367</c:v>
                </c:pt>
                <c:pt idx="134">
                  <c:v>2009.1519292370924</c:v>
                </c:pt>
                <c:pt idx="135">
                  <c:v>2009.1584050556044</c:v>
                </c:pt>
                <c:pt idx="136">
                  <c:v>2009.1611429648601</c:v>
                </c:pt>
                <c:pt idx="137">
                  <c:v>2009.1638808741159</c:v>
                </c:pt>
                <c:pt idx="138">
                  <c:v>2009.168545693789</c:v>
                </c:pt>
                <c:pt idx="139">
                  <c:v>2009.1712836030447</c:v>
                </c:pt>
                <c:pt idx="140">
                  <c:v>2009.1740215123007</c:v>
                </c:pt>
                <c:pt idx="141">
                  <c:v>2009.1767594215564</c:v>
                </c:pt>
                <c:pt idx="142">
                  <c:v>2009.1794973308122</c:v>
                </c:pt>
                <c:pt idx="143">
                  <c:v>2009.184973149324</c:v>
                </c:pt>
                <c:pt idx="144">
                  <c:v>2009.1877110585797</c:v>
                </c:pt>
                <c:pt idx="145">
                  <c:v>2009.1904489678357</c:v>
                </c:pt>
                <c:pt idx="146">
                  <c:v>2009.1931868770914</c:v>
                </c:pt>
                <c:pt idx="147">
                  <c:v>2009.201400604859</c:v>
                </c:pt>
                <c:pt idx="148">
                  <c:v>2009.2041385141147</c:v>
                </c:pt>
                <c:pt idx="149">
                  <c:v>2009.2068764233707</c:v>
                </c:pt>
                <c:pt idx="150">
                  <c:v>2009.2096143326264</c:v>
                </c:pt>
                <c:pt idx="151">
                  <c:v>2009.2123522418822</c:v>
                </c:pt>
                <c:pt idx="152">
                  <c:v>2009.2150901511382</c:v>
                </c:pt>
                <c:pt idx="153">
                  <c:v>2009.217828060394</c:v>
                </c:pt>
                <c:pt idx="154">
                  <c:v>2009.2205659696497</c:v>
                </c:pt>
                <c:pt idx="155">
                  <c:v>2009.2233038789057</c:v>
                </c:pt>
                <c:pt idx="156">
                  <c:v>2009.2260417881614</c:v>
                </c:pt>
                <c:pt idx="157">
                  <c:v>2009.2315176066732</c:v>
                </c:pt>
                <c:pt idx="158">
                  <c:v>2009.2369934251847</c:v>
                </c:pt>
                <c:pt idx="159">
                  <c:v>2009.2397313344406</c:v>
                </c:pt>
                <c:pt idx="160">
                  <c:v>2009.2424692436964</c:v>
                </c:pt>
                <c:pt idx="161">
                  <c:v>2009.2479450622081</c:v>
                </c:pt>
                <c:pt idx="162">
                  <c:v>2009.2521340633696</c:v>
                </c:pt>
                <c:pt idx="163">
                  <c:v>2009.2548719726253</c:v>
                </c:pt>
                <c:pt idx="164">
                  <c:v>2009.257609881881</c:v>
                </c:pt>
                <c:pt idx="165">
                  <c:v>2009.2603477911368</c:v>
                </c:pt>
                <c:pt idx="166">
                  <c:v>2009.2630857003928</c:v>
                </c:pt>
                <c:pt idx="167">
                  <c:v>2009.2658236096486</c:v>
                </c:pt>
                <c:pt idx="168">
                  <c:v>2009.2685615189043</c:v>
                </c:pt>
                <c:pt idx="169">
                  <c:v>2009.2712994281603</c:v>
                </c:pt>
                <c:pt idx="170">
                  <c:v>2009.274037337416</c:v>
                </c:pt>
                <c:pt idx="171">
                  <c:v>2009.2767752466718</c:v>
                </c:pt>
                <c:pt idx="172">
                  <c:v>2009.2822510651836</c:v>
                </c:pt>
                <c:pt idx="173">
                  <c:v>2009.2849889744393</c:v>
                </c:pt>
                <c:pt idx="174">
                  <c:v>2009.2877268836953</c:v>
                </c:pt>
                <c:pt idx="175">
                  <c:v>2009.290464792951</c:v>
                </c:pt>
                <c:pt idx="176">
                  <c:v>2009.2932027022068</c:v>
                </c:pt>
                <c:pt idx="177">
                  <c:v>2009.2959406114628</c:v>
                </c:pt>
                <c:pt idx="178">
                  <c:v>2009.2986785207186</c:v>
                </c:pt>
                <c:pt idx="179">
                  <c:v>2009.3014164299743</c:v>
                </c:pt>
                <c:pt idx="180">
                  <c:v>2009.306892248486</c:v>
                </c:pt>
                <c:pt idx="181">
                  <c:v>2009.3096301577418</c:v>
                </c:pt>
                <c:pt idx="182">
                  <c:v>2009.3123680669978</c:v>
                </c:pt>
                <c:pt idx="183">
                  <c:v>2009.3178438855093</c:v>
                </c:pt>
                <c:pt idx="184">
                  <c:v>2009.3205817947653</c:v>
                </c:pt>
                <c:pt idx="185">
                  <c:v>2009.323319704021</c:v>
                </c:pt>
                <c:pt idx="186">
                  <c:v>2009.3260576132768</c:v>
                </c:pt>
                <c:pt idx="187">
                  <c:v>2009.3287955225328</c:v>
                </c:pt>
                <c:pt idx="188">
                  <c:v>2009.3315334317886</c:v>
                </c:pt>
                <c:pt idx="189">
                  <c:v>2009.3384603422057</c:v>
                </c:pt>
                <c:pt idx="190">
                  <c:v>2009.3411982514617</c:v>
                </c:pt>
                <c:pt idx="191">
                  <c:v>2009.3439361607175</c:v>
                </c:pt>
                <c:pt idx="192">
                  <c:v>2009.3466740699732</c:v>
                </c:pt>
                <c:pt idx="193">
                  <c:v>2009.3494119792292</c:v>
                </c:pt>
                <c:pt idx="194">
                  <c:v>2009.3548877977407</c:v>
                </c:pt>
                <c:pt idx="195">
                  <c:v>2009.3658394347642</c:v>
                </c:pt>
                <c:pt idx="196">
                  <c:v>2009.36857734402</c:v>
                </c:pt>
                <c:pt idx="197">
                  <c:v>2009.3767910717875</c:v>
                </c:pt>
                <c:pt idx="198">
                  <c:v>2009.3822668902992</c:v>
                </c:pt>
                <c:pt idx="199">
                  <c:v>2009.385004799555</c:v>
                </c:pt>
                <c:pt idx="200">
                  <c:v>2009.3877427088107</c:v>
                </c:pt>
                <c:pt idx="201">
                  <c:v>2009.3959564365782</c:v>
                </c:pt>
                <c:pt idx="202">
                  <c:v>2009.398694345834</c:v>
                </c:pt>
                <c:pt idx="203">
                  <c:v>2009.40143225509</c:v>
                </c:pt>
                <c:pt idx="204">
                  <c:v>2009.4041701643457</c:v>
                </c:pt>
                <c:pt idx="205">
                  <c:v>2009.4069080736015</c:v>
                </c:pt>
                <c:pt idx="206">
                  <c:v>2009.4096459828575</c:v>
                </c:pt>
                <c:pt idx="207">
                  <c:v>2009.4123838921132</c:v>
                </c:pt>
                <c:pt idx="208">
                  <c:v>2009.415121801369</c:v>
                </c:pt>
                <c:pt idx="209">
                  <c:v>2009.4193108025304</c:v>
                </c:pt>
                <c:pt idx="210">
                  <c:v>2009.4220487117864</c:v>
                </c:pt>
                <c:pt idx="211">
                  <c:v>2009.4247866210421</c:v>
                </c:pt>
                <c:pt idx="212">
                  <c:v>2009.4330003488096</c:v>
                </c:pt>
                <c:pt idx="213">
                  <c:v>2009.4384761673214</c:v>
                </c:pt>
                <c:pt idx="214">
                  <c:v>2009.4412140765771</c:v>
                </c:pt>
                <c:pt idx="215">
                  <c:v>2009.4439519858329</c:v>
                </c:pt>
                <c:pt idx="216">
                  <c:v>2009.4521657136004</c:v>
                </c:pt>
                <c:pt idx="217">
                  <c:v>2009.4549036228564</c:v>
                </c:pt>
                <c:pt idx="218">
                  <c:v>2009.4576415321121</c:v>
                </c:pt>
                <c:pt idx="219">
                  <c:v>2009.4631173506239</c:v>
                </c:pt>
                <c:pt idx="220">
                  <c:v>2009.4685931691354</c:v>
                </c:pt>
                <c:pt idx="221">
                  <c:v>2009.4713310783914</c:v>
                </c:pt>
                <c:pt idx="222">
                  <c:v>2009.4740689876471</c:v>
                </c:pt>
                <c:pt idx="223">
                  <c:v>2009.4768068969029</c:v>
                </c:pt>
                <c:pt idx="224">
                  <c:v>2009.4795448061589</c:v>
                </c:pt>
                <c:pt idx="225">
                  <c:v>2009.4822827154146</c:v>
                </c:pt>
                <c:pt idx="226">
                  <c:v>2009.4850206246704</c:v>
                </c:pt>
                <c:pt idx="227">
                  <c:v>2009.490496443182</c:v>
                </c:pt>
                <c:pt idx="228">
                  <c:v>2009.4932343524379</c:v>
                </c:pt>
                <c:pt idx="229">
                  <c:v>2009.4959722616939</c:v>
                </c:pt>
                <c:pt idx="230">
                  <c:v>2009.4987101709496</c:v>
                </c:pt>
                <c:pt idx="231">
                  <c:v>2009.502899172111</c:v>
                </c:pt>
                <c:pt idx="232">
                  <c:v>2009.5056370813668</c:v>
                </c:pt>
                <c:pt idx="233">
                  <c:v>2009.5138508091343</c:v>
                </c:pt>
                <c:pt idx="234">
                  <c:v>2009.5165887183903</c:v>
                </c:pt>
                <c:pt idx="235">
                  <c:v>2009.519326627646</c:v>
                </c:pt>
                <c:pt idx="236">
                  <c:v>2009.5248024461575</c:v>
                </c:pt>
                <c:pt idx="237">
                  <c:v>2009.5275403554135</c:v>
                </c:pt>
                <c:pt idx="238">
                  <c:v>2009.5302782646693</c:v>
                </c:pt>
                <c:pt idx="239">
                  <c:v>2009.533016173925</c:v>
                </c:pt>
                <c:pt idx="240">
                  <c:v>2009.5439678109485</c:v>
                </c:pt>
                <c:pt idx="241">
                  <c:v>2009.5467057202043</c:v>
                </c:pt>
                <c:pt idx="242">
                  <c:v>2009.54944362946</c:v>
                </c:pt>
                <c:pt idx="243">
                  <c:v>2009.552181538716</c:v>
                </c:pt>
                <c:pt idx="244">
                  <c:v>2009.5549194479718</c:v>
                </c:pt>
                <c:pt idx="245">
                  <c:v>2009.5576573572275</c:v>
                </c:pt>
                <c:pt idx="246">
                  <c:v>2009.5603952664835</c:v>
                </c:pt>
                <c:pt idx="247">
                  <c:v>2009.565871084995</c:v>
                </c:pt>
                <c:pt idx="248">
                  <c:v>2009.5713469035068</c:v>
                </c:pt>
                <c:pt idx="249">
                  <c:v>2009.5740848127625</c:v>
                </c:pt>
                <c:pt idx="250">
                  <c:v>2009.5795606312743</c:v>
                </c:pt>
                <c:pt idx="251">
                  <c:v>2009.5864875416914</c:v>
                </c:pt>
                <c:pt idx="252">
                  <c:v>2009.5892254509474</c:v>
                </c:pt>
                <c:pt idx="253">
                  <c:v>2009.5919633602032</c:v>
                </c:pt>
                <c:pt idx="254">
                  <c:v>2009.594701269459</c:v>
                </c:pt>
                <c:pt idx="255">
                  <c:v>2009.597439178715</c:v>
                </c:pt>
                <c:pt idx="256">
                  <c:v>2009.6001770879707</c:v>
                </c:pt>
                <c:pt idx="257">
                  <c:v>2009.6029149972264</c:v>
                </c:pt>
                <c:pt idx="258">
                  <c:v>2009.6056529064824</c:v>
                </c:pt>
                <c:pt idx="259">
                  <c:v>2009.611128724994</c:v>
                </c:pt>
                <c:pt idx="260">
                  <c:v>2009.61386663425</c:v>
                </c:pt>
                <c:pt idx="261">
                  <c:v>2009.6166045435057</c:v>
                </c:pt>
                <c:pt idx="262">
                  <c:v>2009.6193424527614</c:v>
                </c:pt>
                <c:pt idx="263">
                  <c:v>2009.6220803620174</c:v>
                </c:pt>
                <c:pt idx="264">
                  <c:v>2009.6248182712732</c:v>
                </c:pt>
                <c:pt idx="265">
                  <c:v>2009.627556180529</c:v>
                </c:pt>
                <c:pt idx="266">
                  <c:v>2009.630294089785</c:v>
                </c:pt>
                <c:pt idx="267">
                  <c:v>2009.6330319990407</c:v>
                </c:pt>
                <c:pt idx="268">
                  <c:v>2009.6412457268082</c:v>
                </c:pt>
                <c:pt idx="269">
                  <c:v>2009.643983636064</c:v>
                </c:pt>
                <c:pt idx="270">
                  <c:v>2009.6467215453197</c:v>
                </c:pt>
                <c:pt idx="271">
                  <c:v>2009.6494594545757</c:v>
                </c:pt>
                <c:pt idx="272">
                  <c:v>2009.6549352730872</c:v>
                </c:pt>
                <c:pt idx="273">
                  <c:v>2009.660411091599</c:v>
                </c:pt>
                <c:pt idx="274">
                  <c:v>2009.670075911272</c:v>
                </c:pt>
                <c:pt idx="275">
                  <c:v>2009.6728138205278</c:v>
                </c:pt>
                <c:pt idx="276">
                  <c:v>2009.6755517297836</c:v>
                </c:pt>
                <c:pt idx="277">
                  <c:v>2009.6782896390396</c:v>
                </c:pt>
                <c:pt idx="278">
                  <c:v>2009.6810275482953</c:v>
                </c:pt>
                <c:pt idx="279">
                  <c:v>2009.683765457551</c:v>
                </c:pt>
                <c:pt idx="280">
                  <c:v>2009.686503366807</c:v>
                </c:pt>
                <c:pt idx="281">
                  <c:v>2009.6892412760628</c:v>
                </c:pt>
              </c:numCache>
            </c:numRef>
          </c:xVal>
          <c:yVal>
            <c:numRef>
              <c:f>Sheet1!$E$3:$E$284</c:f>
              <c:numCache>
                <c:ptCount val="282"/>
                <c:pt idx="0">
                  <c:v>9905</c:v>
                </c:pt>
                <c:pt idx="1">
                  <c:v>10019</c:v>
                </c:pt>
                <c:pt idx="2">
                  <c:v>10052</c:v>
                </c:pt>
                <c:pt idx="3">
                  <c:v>10097.5</c:v>
                </c:pt>
                <c:pt idx="4">
                  <c:v>10143</c:v>
                </c:pt>
                <c:pt idx="5">
                  <c:v>10201</c:v>
                </c:pt>
                <c:pt idx="6">
                  <c:v>10306</c:v>
                </c:pt>
                <c:pt idx="7">
                  <c:v>10552</c:v>
                </c:pt>
                <c:pt idx="8">
                  <c:v>10608</c:v>
                </c:pt>
                <c:pt idx="9">
                  <c:v>10694</c:v>
                </c:pt>
                <c:pt idx="10">
                  <c:v>10733</c:v>
                </c:pt>
                <c:pt idx="11">
                  <c:v>10750</c:v>
                </c:pt>
                <c:pt idx="12">
                  <c:v>10840</c:v>
                </c:pt>
                <c:pt idx="13">
                  <c:v>10972</c:v>
                </c:pt>
                <c:pt idx="14">
                  <c:v>11016</c:v>
                </c:pt>
                <c:pt idx="15">
                  <c:v>11143</c:v>
                </c:pt>
                <c:pt idx="16">
                  <c:v>11276</c:v>
                </c:pt>
                <c:pt idx="17">
                  <c:v>11377</c:v>
                </c:pt>
                <c:pt idx="18">
                  <c:v>11415</c:v>
                </c:pt>
                <c:pt idx="19">
                  <c:v>11452</c:v>
                </c:pt>
                <c:pt idx="20">
                  <c:v>11503</c:v>
                </c:pt>
                <c:pt idx="21">
                  <c:v>11586</c:v>
                </c:pt>
                <c:pt idx="22">
                  <c:v>11660</c:v>
                </c:pt>
                <c:pt idx="23">
                  <c:v>11703</c:v>
                </c:pt>
                <c:pt idx="24">
                  <c:v>11737</c:v>
                </c:pt>
                <c:pt idx="25">
                  <c:v>11774</c:v>
                </c:pt>
                <c:pt idx="26">
                  <c:v>11802</c:v>
                </c:pt>
                <c:pt idx="27">
                  <c:v>11818</c:v>
                </c:pt>
                <c:pt idx="28">
                  <c:v>11880</c:v>
                </c:pt>
                <c:pt idx="29">
                  <c:v>11960</c:v>
                </c:pt>
                <c:pt idx="30">
                  <c:v>12019</c:v>
                </c:pt>
                <c:pt idx="31">
                  <c:v>12120</c:v>
                </c:pt>
                <c:pt idx="32">
                  <c:v>12135</c:v>
                </c:pt>
                <c:pt idx="33">
                  <c:v>12179</c:v>
                </c:pt>
                <c:pt idx="34">
                  <c:v>12228</c:v>
                </c:pt>
                <c:pt idx="35">
                  <c:v>12270</c:v>
                </c:pt>
                <c:pt idx="36">
                  <c:v>12330</c:v>
                </c:pt>
                <c:pt idx="37">
                  <c:v>12390</c:v>
                </c:pt>
                <c:pt idx="38">
                  <c:v>12485</c:v>
                </c:pt>
                <c:pt idx="39">
                  <c:v>12510</c:v>
                </c:pt>
                <c:pt idx="40">
                  <c:v>12560</c:v>
                </c:pt>
                <c:pt idx="41">
                  <c:v>12615</c:v>
                </c:pt>
                <c:pt idx="42">
                  <c:v>12650</c:v>
                </c:pt>
                <c:pt idx="43">
                  <c:v>12666</c:v>
                </c:pt>
                <c:pt idx="44">
                  <c:v>12686</c:v>
                </c:pt>
                <c:pt idx="45">
                  <c:v>12699</c:v>
                </c:pt>
                <c:pt idx="46">
                  <c:v>12721</c:v>
                </c:pt>
                <c:pt idx="47">
                  <c:v>12743</c:v>
                </c:pt>
                <c:pt idx="48">
                  <c:v>12774</c:v>
                </c:pt>
                <c:pt idx="49">
                  <c:v>12811</c:v>
                </c:pt>
                <c:pt idx="50">
                  <c:v>12834</c:v>
                </c:pt>
                <c:pt idx="51">
                  <c:v>12854</c:v>
                </c:pt>
                <c:pt idx="52">
                  <c:v>12869</c:v>
                </c:pt>
                <c:pt idx="53">
                  <c:v>12927</c:v>
                </c:pt>
                <c:pt idx="54">
                  <c:v>12971</c:v>
                </c:pt>
                <c:pt idx="55">
                  <c:v>12996</c:v>
                </c:pt>
                <c:pt idx="56">
                  <c:v>13022</c:v>
                </c:pt>
                <c:pt idx="57">
                  <c:v>13043</c:v>
                </c:pt>
                <c:pt idx="58">
                  <c:v>13069</c:v>
                </c:pt>
                <c:pt idx="59">
                  <c:v>13109</c:v>
                </c:pt>
                <c:pt idx="60">
                  <c:v>13131</c:v>
                </c:pt>
                <c:pt idx="61">
                  <c:v>13148</c:v>
                </c:pt>
                <c:pt idx="62">
                  <c:v>13169</c:v>
                </c:pt>
                <c:pt idx="63">
                  <c:v>13182</c:v>
                </c:pt>
                <c:pt idx="64">
                  <c:v>13208</c:v>
                </c:pt>
                <c:pt idx="65">
                  <c:v>13237</c:v>
                </c:pt>
                <c:pt idx="66">
                  <c:v>13258</c:v>
                </c:pt>
                <c:pt idx="67">
                  <c:v>13336</c:v>
                </c:pt>
                <c:pt idx="68">
                  <c:v>13353</c:v>
                </c:pt>
                <c:pt idx="69">
                  <c:v>13376</c:v>
                </c:pt>
                <c:pt idx="70">
                  <c:v>13424</c:v>
                </c:pt>
                <c:pt idx="71">
                  <c:v>13471</c:v>
                </c:pt>
                <c:pt idx="72">
                  <c:v>13506</c:v>
                </c:pt>
                <c:pt idx="73">
                  <c:v>13550</c:v>
                </c:pt>
                <c:pt idx="74">
                  <c:v>13590</c:v>
                </c:pt>
                <c:pt idx="75">
                  <c:v>13632</c:v>
                </c:pt>
                <c:pt idx="76">
                  <c:v>13779</c:v>
                </c:pt>
                <c:pt idx="77">
                  <c:v>13820</c:v>
                </c:pt>
                <c:pt idx="78">
                  <c:v>13842</c:v>
                </c:pt>
                <c:pt idx="79">
                  <c:v>13861</c:v>
                </c:pt>
                <c:pt idx="80">
                  <c:v>13923</c:v>
                </c:pt>
                <c:pt idx="81">
                  <c:v>13946</c:v>
                </c:pt>
                <c:pt idx="82">
                  <c:v>13985</c:v>
                </c:pt>
                <c:pt idx="83">
                  <c:v>14004</c:v>
                </c:pt>
                <c:pt idx="84">
                  <c:v>14023</c:v>
                </c:pt>
                <c:pt idx="85">
                  <c:v>14038</c:v>
                </c:pt>
                <c:pt idx="86">
                  <c:v>14105</c:v>
                </c:pt>
                <c:pt idx="87">
                  <c:v>14189</c:v>
                </c:pt>
                <c:pt idx="88">
                  <c:v>14241</c:v>
                </c:pt>
                <c:pt idx="89">
                  <c:v>14335</c:v>
                </c:pt>
                <c:pt idx="90">
                  <c:v>14406</c:v>
                </c:pt>
                <c:pt idx="91">
                  <c:v>14467</c:v>
                </c:pt>
                <c:pt idx="92">
                  <c:v>14503</c:v>
                </c:pt>
                <c:pt idx="93">
                  <c:v>14588</c:v>
                </c:pt>
                <c:pt idx="94">
                  <c:v>14625</c:v>
                </c:pt>
                <c:pt idx="95">
                  <c:v>14692</c:v>
                </c:pt>
                <c:pt idx="96">
                  <c:v>14726</c:v>
                </c:pt>
                <c:pt idx="97">
                  <c:v>14780</c:v>
                </c:pt>
                <c:pt idx="98">
                  <c:v>14815</c:v>
                </c:pt>
                <c:pt idx="99">
                  <c:v>14852</c:v>
                </c:pt>
                <c:pt idx="100">
                  <c:v>14904</c:v>
                </c:pt>
                <c:pt idx="101">
                  <c:v>14931</c:v>
                </c:pt>
                <c:pt idx="102">
                  <c:v>14967</c:v>
                </c:pt>
                <c:pt idx="103">
                  <c:v>15022</c:v>
                </c:pt>
                <c:pt idx="104">
                  <c:v>15068</c:v>
                </c:pt>
                <c:pt idx="105">
                  <c:v>15103</c:v>
                </c:pt>
                <c:pt idx="106">
                  <c:v>15136</c:v>
                </c:pt>
                <c:pt idx="107">
                  <c:v>15172</c:v>
                </c:pt>
                <c:pt idx="108">
                  <c:v>15181</c:v>
                </c:pt>
                <c:pt idx="109">
                  <c:v>15213</c:v>
                </c:pt>
                <c:pt idx="110">
                  <c:v>15230</c:v>
                </c:pt>
                <c:pt idx="111">
                  <c:v>15252</c:v>
                </c:pt>
                <c:pt idx="112">
                  <c:v>15329</c:v>
                </c:pt>
                <c:pt idx="113">
                  <c:v>15410</c:v>
                </c:pt>
                <c:pt idx="114">
                  <c:v>15468</c:v>
                </c:pt>
                <c:pt idx="115">
                  <c:v>15499</c:v>
                </c:pt>
                <c:pt idx="116">
                  <c:v>15539</c:v>
                </c:pt>
                <c:pt idx="117">
                  <c:v>15570</c:v>
                </c:pt>
                <c:pt idx="118">
                  <c:v>15633</c:v>
                </c:pt>
                <c:pt idx="119">
                  <c:v>15656</c:v>
                </c:pt>
                <c:pt idx="120">
                  <c:v>15714</c:v>
                </c:pt>
                <c:pt idx="121">
                  <c:v>15742</c:v>
                </c:pt>
                <c:pt idx="122">
                  <c:v>15807</c:v>
                </c:pt>
                <c:pt idx="123">
                  <c:v>15861</c:v>
                </c:pt>
                <c:pt idx="124">
                  <c:v>15920</c:v>
                </c:pt>
                <c:pt idx="125">
                  <c:v>16037</c:v>
                </c:pt>
                <c:pt idx="126">
                  <c:v>16078</c:v>
                </c:pt>
                <c:pt idx="127">
                  <c:v>16143</c:v>
                </c:pt>
                <c:pt idx="128">
                  <c:v>16194</c:v>
                </c:pt>
                <c:pt idx="129">
                  <c:v>16297</c:v>
                </c:pt>
                <c:pt idx="130">
                  <c:v>16400</c:v>
                </c:pt>
                <c:pt idx="131">
                  <c:v>16463</c:v>
                </c:pt>
                <c:pt idx="132">
                  <c:v>16560</c:v>
                </c:pt>
                <c:pt idx="133">
                  <c:v>16670</c:v>
                </c:pt>
                <c:pt idx="134">
                  <c:v>16798</c:v>
                </c:pt>
                <c:pt idx="135">
                  <c:v>16982</c:v>
                </c:pt>
                <c:pt idx="136">
                  <c:v>17055</c:v>
                </c:pt>
                <c:pt idx="137">
                  <c:v>17130</c:v>
                </c:pt>
                <c:pt idx="138">
                  <c:v>17206</c:v>
                </c:pt>
                <c:pt idx="139">
                  <c:v>17308</c:v>
                </c:pt>
                <c:pt idx="140">
                  <c:v>17400</c:v>
                </c:pt>
                <c:pt idx="141">
                  <c:v>17493</c:v>
                </c:pt>
                <c:pt idx="142">
                  <c:v>17579</c:v>
                </c:pt>
                <c:pt idx="143">
                  <c:v>17743</c:v>
                </c:pt>
                <c:pt idx="144">
                  <c:v>17899</c:v>
                </c:pt>
                <c:pt idx="145">
                  <c:v>18031</c:v>
                </c:pt>
                <c:pt idx="146">
                  <c:v>18120</c:v>
                </c:pt>
                <c:pt idx="147">
                  <c:v>18384</c:v>
                </c:pt>
                <c:pt idx="148">
                  <c:v>18534</c:v>
                </c:pt>
                <c:pt idx="149">
                  <c:v>18651</c:v>
                </c:pt>
                <c:pt idx="150">
                  <c:v>18755</c:v>
                </c:pt>
                <c:pt idx="151">
                  <c:v>18851</c:v>
                </c:pt>
                <c:pt idx="152">
                  <c:v>18967</c:v>
                </c:pt>
                <c:pt idx="153">
                  <c:v>19077</c:v>
                </c:pt>
                <c:pt idx="154">
                  <c:v>19185</c:v>
                </c:pt>
                <c:pt idx="155">
                  <c:v>19297</c:v>
                </c:pt>
                <c:pt idx="156">
                  <c:v>19365</c:v>
                </c:pt>
                <c:pt idx="157">
                  <c:v>19500</c:v>
                </c:pt>
                <c:pt idx="158">
                  <c:v>19606</c:v>
                </c:pt>
                <c:pt idx="159">
                  <c:v>19659</c:v>
                </c:pt>
                <c:pt idx="160">
                  <c:v>19712</c:v>
                </c:pt>
                <c:pt idx="161">
                  <c:v>19810</c:v>
                </c:pt>
                <c:pt idx="162">
                  <c:v>19903</c:v>
                </c:pt>
                <c:pt idx="163">
                  <c:v>20001</c:v>
                </c:pt>
                <c:pt idx="164">
                  <c:v>20055</c:v>
                </c:pt>
                <c:pt idx="165">
                  <c:v>20097</c:v>
                </c:pt>
                <c:pt idx="166">
                  <c:v>20157</c:v>
                </c:pt>
                <c:pt idx="167">
                  <c:v>20196</c:v>
                </c:pt>
                <c:pt idx="168">
                  <c:v>20241</c:v>
                </c:pt>
                <c:pt idx="169">
                  <c:v>20288</c:v>
                </c:pt>
                <c:pt idx="170">
                  <c:v>20340</c:v>
                </c:pt>
                <c:pt idx="171">
                  <c:v>20374</c:v>
                </c:pt>
                <c:pt idx="172">
                  <c:v>20445</c:v>
                </c:pt>
                <c:pt idx="173">
                  <c:v>20501</c:v>
                </c:pt>
                <c:pt idx="174">
                  <c:v>20575</c:v>
                </c:pt>
                <c:pt idx="175">
                  <c:v>20660</c:v>
                </c:pt>
                <c:pt idx="176">
                  <c:v>20747</c:v>
                </c:pt>
                <c:pt idx="177">
                  <c:v>20790</c:v>
                </c:pt>
                <c:pt idx="178">
                  <c:v>20826</c:v>
                </c:pt>
                <c:pt idx="179">
                  <c:v>20880</c:v>
                </c:pt>
                <c:pt idx="180">
                  <c:v>21017</c:v>
                </c:pt>
                <c:pt idx="181">
                  <c:v>21134</c:v>
                </c:pt>
                <c:pt idx="182">
                  <c:v>21197</c:v>
                </c:pt>
                <c:pt idx="183">
                  <c:v>21331</c:v>
                </c:pt>
                <c:pt idx="184">
                  <c:v>21413</c:v>
                </c:pt>
                <c:pt idx="185">
                  <c:v>21481</c:v>
                </c:pt>
                <c:pt idx="186">
                  <c:v>21556</c:v>
                </c:pt>
                <c:pt idx="187">
                  <c:v>21607</c:v>
                </c:pt>
                <c:pt idx="188">
                  <c:v>21680</c:v>
                </c:pt>
                <c:pt idx="189">
                  <c:v>21821</c:v>
                </c:pt>
                <c:pt idx="190">
                  <c:v>21873</c:v>
                </c:pt>
                <c:pt idx="191">
                  <c:v>21955</c:v>
                </c:pt>
                <c:pt idx="192">
                  <c:v>22040</c:v>
                </c:pt>
                <c:pt idx="193">
                  <c:v>22182</c:v>
                </c:pt>
                <c:pt idx="194">
                  <c:v>22413</c:v>
                </c:pt>
                <c:pt idx="195">
                  <c:v>22723</c:v>
                </c:pt>
                <c:pt idx="196">
                  <c:v>22780</c:v>
                </c:pt>
                <c:pt idx="197">
                  <c:v>22937</c:v>
                </c:pt>
                <c:pt idx="198">
                  <c:v>23026</c:v>
                </c:pt>
                <c:pt idx="199">
                  <c:v>23088</c:v>
                </c:pt>
                <c:pt idx="200">
                  <c:v>23144</c:v>
                </c:pt>
                <c:pt idx="201">
                  <c:v>23273</c:v>
                </c:pt>
                <c:pt idx="202">
                  <c:v>23311</c:v>
                </c:pt>
                <c:pt idx="203">
                  <c:v>23370</c:v>
                </c:pt>
                <c:pt idx="204">
                  <c:v>23445</c:v>
                </c:pt>
                <c:pt idx="205">
                  <c:v>23531</c:v>
                </c:pt>
                <c:pt idx="206">
                  <c:v>23605</c:v>
                </c:pt>
                <c:pt idx="207">
                  <c:v>23679</c:v>
                </c:pt>
                <c:pt idx="208">
                  <c:v>23728</c:v>
                </c:pt>
                <c:pt idx="209">
                  <c:v>23873</c:v>
                </c:pt>
                <c:pt idx="210">
                  <c:v>23943</c:v>
                </c:pt>
                <c:pt idx="211">
                  <c:v>24062</c:v>
                </c:pt>
                <c:pt idx="212">
                  <c:v>24210</c:v>
                </c:pt>
                <c:pt idx="213">
                  <c:v>24321</c:v>
                </c:pt>
                <c:pt idx="214">
                  <c:v>24408</c:v>
                </c:pt>
                <c:pt idx="215">
                  <c:v>24468</c:v>
                </c:pt>
                <c:pt idx="216">
                  <c:v>24700</c:v>
                </c:pt>
                <c:pt idx="217">
                  <c:v>24786</c:v>
                </c:pt>
                <c:pt idx="218">
                  <c:v>24879</c:v>
                </c:pt>
                <c:pt idx="219">
                  <c:v>25034</c:v>
                </c:pt>
                <c:pt idx="220">
                  <c:v>25230</c:v>
                </c:pt>
                <c:pt idx="221">
                  <c:v>25295</c:v>
                </c:pt>
                <c:pt idx="222">
                  <c:v>25374</c:v>
                </c:pt>
                <c:pt idx="223">
                  <c:v>25452</c:v>
                </c:pt>
                <c:pt idx="224">
                  <c:v>25546</c:v>
                </c:pt>
                <c:pt idx="225">
                  <c:v>25628</c:v>
                </c:pt>
                <c:pt idx="226">
                  <c:v>25709</c:v>
                </c:pt>
                <c:pt idx="227">
                  <c:v>25842</c:v>
                </c:pt>
                <c:pt idx="228">
                  <c:v>25919</c:v>
                </c:pt>
                <c:pt idx="229">
                  <c:v>26041</c:v>
                </c:pt>
                <c:pt idx="230">
                  <c:v>26147</c:v>
                </c:pt>
                <c:pt idx="231">
                  <c:v>26287</c:v>
                </c:pt>
                <c:pt idx="232">
                  <c:v>26398</c:v>
                </c:pt>
                <c:pt idx="233">
                  <c:v>26614</c:v>
                </c:pt>
                <c:pt idx="234">
                  <c:v>26710</c:v>
                </c:pt>
                <c:pt idx="235">
                  <c:v>26740</c:v>
                </c:pt>
                <c:pt idx="236">
                  <c:v>26911</c:v>
                </c:pt>
                <c:pt idx="237">
                  <c:v>26968</c:v>
                </c:pt>
                <c:pt idx="238">
                  <c:v>27057</c:v>
                </c:pt>
                <c:pt idx="239">
                  <c:v>27140</c:v>
                </c:pt>
                <c:pt idx="240">
                  <c:v>27449</c:v>
                </c:pt>
                <c:pt idx="241">
                  <c:v>27550</c:v>
                </c:pt>
                <c:pt idx="242">
                  <c:v>27613</c:v>
                </c:pt>
                <c:pt idx="243">
                  <c:v>27735</c:v>
                </c:pt>
                <c:pt idx="244">
                  <c:v>27799</c:v>
                </c:pt>
                <c:pt idx="245">
                  <c:v>27930</c:v>
                </c:pt>
                <c:pt idx="246">
                  <c:v>28049</c:v>
                </c:pt>
                <c:pt idx="247">
                  <c:v>28223</c:v>
                </c:pt>
                <c:pt idx="248">
                  <c:v>28378</c:v>
                </c:pt>
                <c:pt idx="249">
                  <c:v>28514</c:v>
                </c:pt>
                <c:pt idx="250">
                  <c:v>28739</c:v>
                </c:pt>
                <c:pt idx="251">
                  <c:v>29032</c:v>
                </c:pt>
                <c:pt idx="252">
                  <c:v>29136</c:v>
                </c:pt>
                <c:pt idx="253">
                  <c:v>29255</c:v>
                </c:pt>
                <c:pt idx="254">
                  <c:v>29394</c:v>
                </c:pt>
                <c:pt idx="255">
                  <c:v>29538</c:v>
                </c:pt>
                <c:pt idx="256">
                  <c:v>29636</c:v>
                </c:pt>
                <c:pt idx="257">
                  <c:v>29736</c:v>
                </c:pt>
                <c:pt idx="258">
                  <c:v>29825</c:v>
                </c:pt>
                <c:pt idx="259">
                  <c:v>30015</c:v>
                </c:pt>
                <c:pt idx="260">
                  <c:v>30143</c:v>
                </c:pt>
                <c:pt idx="261">
                  <c:v>30289</c:v>
                </c:pt>
                <c:pt idx="262">
                  <c:v>30400</c:v>
                </c:pt>
                <c:pt idx="263">
                  <c:v>30502</c:v>
                </c:pt>
                <c:pt idx="264">
                  <c:v>30603</c:v>
                </c:pt>
                <c:pt idx="265">
                  <c:v>30704</c:v>
                </c:pt>
                <c:pt idx="266">
                  <c:v>30870</c:v>
                </c:pt>
                <c:pt idx="267">
                  <c:v>30992</c:v>
                </c:pt>
                <c:pt idx="268">
                  <c:v>31157</c:v>
                </c:pt>
                <c:pt idx="269">
                  <c:v>31241</c:v>
                </c:pt>
                <c:pt idx="270">
                  <c:v>31344</c:v>
                </c:pt>
                <c:pt idx="271">
                  <c:v>31411</c:v>
                </c:pt>
                <c:pt idx="272">
                  <c:v>31826</c:v>
                </c:pt>
                <c:pt idx="273">
                  <c:v>32096</c:v>
                </c:pt>
                <c:pt idx="274">
                  <c:v>32485</c:v>
                </c:pt>
                <c:pt idx="275">
                  <c:v>32801</c:v>
                </c:pt>
              </c:numCache>
            </c:numRef>
          </c:yVal>
          <c:smooth val="0"/>
        </c:ser>
        <c:axId val="35535112"/>
        <c:axId val="51380553"/>
      </c:scatterChart>
      <c:scatterChart>
        <c:scatterStyle val="lineMarker"/>
        <c:varyColors val="0"/>
        <c:ser>
          <c:idx val="2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Sheet1!$D$3:$D$284</c:f>
              <c:numCache>
                <c:ptCount val="282"/>
                <c:pt idx="0">
                  <c:v>2008.6947170945746</c:v>
                </c:pt>
                <c:pt idx="1">
                  <c:v>2008.702930822342</c:v>
                </c:pt>
                <c:pt idx="2">
                  <c:v>2008.7056687315978</c:v>
                </c:pt>
                <c:pt idx="3">
                  <c:v>2008.7084066408536</c:v>
                </c:pt>
                <c:pt idx="4">
                  <c:v>2008.7111445501096</c:v>
                </c:pt>
                <c:pt idx="5">
                  <c:v>2008.7138824593653</c:v>
                </c:pt>
                <c:pt idx="6">
                  <c:v>2008.719358277877</c:v>
                </c:pt>
                <c:pt idx="7">
                  <c:v>2008.7303099149003</c:v>
                </c:pt>
                <c:pt idx="8">
                  <c:v>2008.733047824156</c:v>
                </c:pt>
                <c:pt idx="9">
                  <c:v>2008.7412615519236</c:v>
                </c:pt>
                <c:pt idx="10">
                  <c:v>2008.7439994611796</c:v>
                </c:pt>
                <c:pt idx="11">
                  <c:v>2008.7467373704353</c:v>
                </c:pt>
                <c:pt idx="12">
                  <c:v>2008.749475279691</c:v>
                </c:pt>
                <c:pt idx="13">
                  <c:v>2008.7564021901085</c:v>
                </c:pt>
                <c:pt idx="14">
                  <c:v>2008.7591400993642</c:v>
                </c:pt>
                <c:pt idx="15">
                  <c:v>2008.764615917876</c:v>
                </c:pt>
                <c:pt idx="16">
                  <c:v>2008.7673538271317</c:v>
                </c:pt>
                <c:pt idx="17">
                  <c:v>2008.7728296456435</c:v>
                </c:pt>
                <c:pt idx="18">
                  <c:v>2008.7755675548992</c:v>
                </c:pt>
                <c:pt idx="19">
                  <c:v>2008.778305464155</c:v>
                </c:pt>
                <c:pt idx="20">
                  <c:v>2008.7810433734107</c:v>
                </c:pt>
                <c:pt idx="21">
                  <c:v>2008.7837812826667</c:v>
                </c:pt>
                <c:pt idx="22">
                  <c:v>2008.7865191919225</c:v>
                </c:pt>
                <c:pt idx="23">
                  <c:v>2008.7919950104342</c:v>
                </c:pt>
                <c:pt idx="24">
                  <c:v>2008.79473291969</c:v>
                </c:pt>
                <c:pt idx="25">
                  <c:v>2008.7974708289457</c:v>
                </c:pt>
                <c:pt idx="26">
                  <c:v>2008.8002087382017</c:v>
                </c:pt>
                <c:pt idx="27">
                  <c:v>2008.8029466474575</c:v>
                </c:pt>
                <c:pt idx="28">
                  <c:v>2008.8056845567132</c:v>
                </c:pt>
                <c:pt idx="29">
                  <c:v>2008.8084224659692</c:v>
                </c:pt>
                <c:pt idx="30">
                  <c:v>2008.811160375225</c:v>
                </c:pt>
                <c:pt idx="31">
                  <c:v>2008.8166361937367</c:v>
                </c:pt>
                <c:pt idx="32">
                  <c:v>2008.8193741029925</c:v>
                </c:pt>
                <c:pt idx="33">
                  <c:v>2008.8221120122482</c:v>
                </c:pt>
                <c:pt idx="34">
                  <c:v>2008.8248499215042</c:v>
                </c:pt>
                <c:pt idx="35">
                  <c:v>2008.82758783076</c:v>
                </c:pt>
                <c:pt idx="36">
                  <c:v>2008.8303257400157</c:v>
                </c:pt>
                <c:pt idx="37">
                  <c:v>2008.8330636492717</c:v>
                </c:pt>
                <c:pt idx="38">
                  <c:v>2008.8372526504331</c:v>
                </c:pt>
                <c:pt idx="39">
                  <c:v>2008.8399905596889</c:v>
                </c:pt>
                <c:pt idx="40">
                  <c:v>2008.8427284689446</c:v>
                </c:pt>
                <c:pt idx="41">
                  <c:v>2008.8454663782006</c:v>
                </c:pt>
                <c:pt idx="42">
                  <c:v>2008.8482042874564</c:v>
                </c:pt>
                <c:pt idx="43">
                  <c:v>2008.8509421967121</c:v>
                </c:pt>
                <c:pt idx="44">
                  <c:v>2008.8536801059681</c:v>
                </c:pt>
                <c:pt idx="45">
                  <c:v>2008.8564180152239</c:v>
                </c:pt>
                <c:pt idx="46">
                  <c:v>2008.8591559244796</c:v>
                </c:pt>
                <c:pt idx="47">
                  <c:v>2008.8618938337356</c:v>
                </c:pt>
                <c:pt idx="48">
                  <c:v>2008.8646317429914</c:v>
                </c:pt>
                <c:pt idx="49">
                  <c:v>2008.8673696522471</c:v>
                </c:pt>
                <c:pt idx="50">
                  <c:v>2008.8701075615031</c:v>
                </c:pt>
                <c:pt idx="51">
                  <c:v>2008.8728454707589</c:v>
                </c:pt>
                <c:pt idx="52">
                  <c:v>2008.8755833800146</c:v>
                </c:pt>
                <c:pt idx="53">
                  <c:v>2008.8810591985264</c:v>
                </c:pt>
                <c:pt idx="54">
                  <c:v>2008.8837971077821</c:v>
                </c:pt>
                <c:pt idx="55">
                  <c:v>2008.886535017038</c:v>
                </c:pt>
                <c:pt idx="56">
                  <c:v>2008.8892729262939</c:v>
                </c:pt>
                <c:pt idx="57">
                  <c:v>2008.8920108355496</c:v>
                </c:pt>
                <c:pt idx="58">
                  <c:v>2008.8947487448056</c:v>
                </c:pt>
                <c:pt idx="59">
                  <c:v>2008.9002245633171</c:v>
                </c:pt>
                <c:pt idx="60">
                  <c:v>2008.9029624725729</c:v>
                </c:pt>
                <c:pt idx="61">
                  <c:v>2008.9057003818289</c:v>
                </c:pt>
                <c:pt idx="62">
                  <c:v>2008.9084382910846</c:v>
                </c:pt>
                <c:pt idx="63">
                  <c:v>2008.9111762003404</c:v>
                </c:pt>
                <c:pt idx="64">
                  <c:v>2008.9139141095964</c:v>
                </c:pt>
                <c:pt idx="65">
                  <c:v>2008.9166520188521</c:v>
                </c:pt>
                <c:pt idx="66">
                  <c:v>2008.9208410200135</c:v>
                </c:pt>
                <c:pt idx="67">
                  <c:v>2008.929054747781</c:v>
                </c:pt>
                <c:pt idx="68">
                  <c:v>2008.9317926570368</c:v>
                </c:pt>
                <c:pt idx="69">
                  <c:v>2008.9345305662928</c:v>
                </c:pt>
                <c:pt idx="70">
                  <c:v>2008.9400063848043</c:v>
                </c:pt>
                <c:pt idx="71">
                  <c:v>2008.9427442940603</c:v>
                </c:pt>
                <c:pt idx="72">
                  <c:v>2008.945482203316</c:v>
                </c:pt>
                <c:pt idx="73">
                  <c:v>2008.9482201125718</c:v>
                </c:pt>
                <c:pt idx="74">
                  <c:v>2008.9536959310835</c:v>
                </c:pt>
                <c:pt idx="75">
                  <c:v>2008.9564338403393</c:v>
                </c:pt>
                <c:pt idx="76">
                  <c:v>2008.9646475681068</c:v>
                </c:pt>
                <c:pt idx="77">
                  <c:v>2008.9673854773628</c:v>
                </c:pt>
                <c:pt idx="78">
                  <c:v>2008.9701233866185</c:v>
                </c:pt>
                <c:pt idx="79">
                  <c:v>2008.9728612958743</c:v>
                </c:pt>
                <c:pt idx="80">
                  <c:v>2008.978337114386</c:v>
                </c:pt>
                <c:pt idx="81">
                  <c:v>2008.9810750236418</c:v>
                </c:pt>
                <c:pt idx="82">
                  <c:v>2008.9865508421535</c:v>
                </c:pt>
                <c:pt idx="83">
                  <c:v>2008.9892887514093</c:v>
                </c:pt>
                <c:pt idx="84">
                  <c:v>2008.9920266606653</c:v>
                </c:pt>
                <c:pt idx="85">
                  <c:v>2008.994764569921</c:v>
                </c:pt>
                <c:pt idx="86">
                  <c:v>2008.9975024791768</c:v>
                </c:pt>
                <c:pt idx="87">
                  <c:v>2009.0013689546279</c:v>
                </c:pt>
                <c:pt idx="88">
                  <c:v>2009.0041068638836</c:v>
                </c:pt>
                <c:pt idx="89">
                  <c:v>2009.0095826823954</c:v>
                </c:pt>
                <c:pt idx="90">
                  <c:v>2009.0123205916511</c:v>
                </c:pt>
                <c:pt idx="91">
                  <c:v>2009.0150585009071</c:v>
                </c:pt>
                <c:pt idx="92">
                  <c:v>2009.0177964101629</c:v>
                </c:pt>
                <c:pt idx="93">
                  <c:v>2009.0205343194186</c:v>
                </c:pt>
                <c:pt idx="94">
                  <c:v>2009.0232722286746</c:v>
                </c:pt>
                <c:pt idx="95">
                  <c:v>2009.0287480471861</c:v>
                </c:pt>
                <c:pt idx="96">
                  <c:v>2009.031485956442</c:v>
                </c:pt>
                <c:pt idx="97">
                  <c:v>2009.0342238656979</c:v>
                </c:pt>
                <c:pt idx="98">
                  <c:v>2009.0369617749536</c:v>
                </c:pt>
                <c:pt idx="99">
                  <c:v>2009.0396996842096</c:v>
                </c:pt>
                <c:pt idx="100">
                  <c:v>2009.0424375934654</c:v>
                </c:pt>
                <c:pt idx="101">
                  <c:v>2009.0451755027211</c:v>
                </c:pt>
                <c:pt idx="102">
                  <c:v>2009.047913411977</c:v>
                </c:pt>
                <c:pt idx="103">
                  <c:v>2009.0506513212329</c:v>
                </c:pt>
                <c:pt idx="104">
                  <c:v>2009.0533892304886</c:v>
                </c:pt>
                <c:pt idx="105">
                  <c:v>2009.0561271397446</c:v>
                </c:pt>
                <c:pt idx="106">
                  <c:v>2009.0588650490004</c:v>
                </c:pt>
                <c:pt idx="107">
                  <c:v>2009.0616029582561</c:v>
                </c:pt>
                <c:pt idx="108">
                  <c:v>2009.064340867512</c:v>
                </c:pt>
                <c:pt idx="109">
                  <c:v>2009.0670787767679</c:v>
                </c:pt>
                <c:pt idx="110">
                  <c:v>2009.0698166860236</c:v>
                </c:pt>
                <c:pt idx="111">
                  <c:v>2009.0725545952796</c:v>
                </c:pt>
                <c:pt idx="112">
                  <c:v>2009.078030413791</c:v>
                </c:pt>
                <c:pt idx="113">
                  <c:v>2009.0849573242085</c:v>
                </c:pt>
                <c:pt idx="114">
                  <c:v>2009.0876952334643</c:v>
                </c:pt>
                <c:pt idx="115">
                  <c:v>2009.09043314272</c:v>
                </c:pt>
                <c:pt idx="116">
                  <c:v>2009.093171051976</c:v>
                </c:pt>
                <c:pt idx="117">
                  <c:v>2009.0959089612318</c:v>
                </c:pt>
                <c:pt idx="118">
                  <c:v>2009.1013847797435</c:v>
                </c:pt>
                <c:pt idx="119">
                  <c:v>2009.1041226889993</c:v>
                </c:pt>
                <c:pt idx="120">
                  <c:v>2009.106860598255</c:v>
                </c:pt>
                <c:pt idx="121">
                  <c:v>2009.111598507511</c:v>
                </c:pt>
                <c:pt idx="122">
                  <c:v>2009.1143364167667</c:v>
                </c:pt>
                <c:pt idx="123">
                  <c:v>2009.1170743260225</c:v>
                </c:pt>
                <c:pt idx="124">
                  <c:v>2009.1198122352785</c:v>
                </c:pt>
                <c:pt idx="125">
                  <c:v>2009.12528805379</c:v>
                </c:pt>
                <c:pt idx="126">
                  <c:v>2009.128025963046</c:v>
                </c:pt>
                <c:pt idx="127">
                  <c:v>2009.1307638723017</c:v>
                </c:pt>
                <c:pt idx="128">
                  <c:v>2009.1335017815575</c:v>
                </c:pt>
                <c:pt idx="129">
                  <c:v>2009.1362396908132</c:v>
                </c:pt>
                <c:pt idx="130">
                  <c:v>2009.1399776000692</c:v>
                </c:pt>
                <c:pt idx="131">
                  <c:v>2009.142715509325</c:v>
                </c:pt>
                <c:pt idx="132">
                  <c:v>2009.1454534185807</c:v>
                </c:pt>
                <c:pt idx="133">
                  <c:v>2009.1491913278367</c:v>
                </c:pt>
                <c:pt idx="134">
                  <c:v>2009.1519292370924</c:v>
                </c:pt>
                <c:pt idx="135">
                  <c:v>2009.1584050556044</c:v>
                </c:pt>
                <c:pt idx="136">
                  <c:v>2009.1611429648601</c:v>
                </c:pt>
                <c:pt idx="137">
                  <c:v>2009.1638808741159</c:v>
                </c:pt>
                <c:pt idx="138">
                  <c:v>2009.168545693789</c:v>
                </c:pt>
                <c:pt idx="139">
                  <c:v>2009.1712836030447</c:v>
                </c:pt>
                <c:pt idx="140">
                  <c:v>2009.1740215123007</c:v>
                </c:pt>
                <c:pt idx="141">
                  <c:v>2009.1767594215564</c:v>
                </c:pt>
                <c:pt idx="142">
                  <c:v>2009.1794973308122</c:v>
                </c:pt>
                <c:pt idx="143">
                  <c:v>2009.184973149324</c:v>
                </c:pt>
                <c:pt idx="144">
                  <c:v>2009.1877110585797</c:v>
                </c:pt>
                <c:pt idx="145">
                  <c:v>2009.1904489678357</c:v>
                </c:pt>
                <c:pt idx="146">
                  <c:v>2009.1931868770914</c:v>
                </c:pt>
                <c:pt idx="147">
                  <c:v>2009.201400604859</c:v>
                </c:pt>
                <c:pt idx="148">
                  <c:v>2009.2041385141147</c:v>
                </c:pt>
                <c:pt idx="149">
                  <c:v>2009.2068764233707</c:v>
                </c:pt>
                <c:pt idx="150">
                  <c:v>2009.2096143326264</c:v>
                </c:pt>
                <c:pt idx="151">
                  <c:v>2009.2123522418822</c:v>
                </c:pt>
                <c:pt idx="152">
                  <c:v>2009.2150901511382</c:v>
                </c:pt>
                <c:pt idx="153">
                  <c:v>2009.217828060394</c:v>
                </c:pt>
                <c:pt idx="154">
                  <c:v>2009.2205659696497</c:v>
                </c:pt>
                <c:pt idx="155">
                  <c:v>2009.2233038789057</c:v>
                </c:pt>
                <c:pt idx="156">
                  <c:v>2009.2260417881614</c:v>
                </c:pt>
                <c:pt idx="157">
                  <c:v>2009.2315176066732</c:v>
                </c:pt>
                <c:pt idx="158">
                  <c:v>2009.2369934251847</c:v>
                </c:pt>
                <c:pt idx="159">
                  <c:v>2009.2397313344406</c:v>
                </c:pt>
                <c:pt idx="160">
                  <c:v>2009.2424692436964</c:v>
                </c:pt>
                <c:pt idx="161">
                  <c:v>2009.2479450622081</c:v>
                </c:pt>
                <c:pt idx="162">
                  <c:v>2009.2521340633696</c:v>
                </c:pt>
                <c:pt idx="163">
                  <c:v>2009.2548719726253</c:v>
                </c:pt>
                <c:pt idx="164">
                  <c:v>2009.257609881881</c:v>
                </c:pt>
                <c:pt idx="165">
                  <c:v>2009.2603477911368</c:v>
                </c:pt>
                <c:pt idx="166">
                  <c:v>2009.2630857003928</c:v>
                </c:pt>
                <c:pt idx="167">
                  <c:v>2009.2658236096486</c:v>
                </c:pt>
                <c:pt idx="168">
                  <c:v>2009.2685615189043</c:v>
                </c:pt>
                <c:pt idx="169">
                  <c:v>2009.2712994281603</c:v>
                </c:pt>
                <c:pt idx="170">
                  <c:v>2009.274037337416</c:v>
                </c:pt>
                <c:pt idx="171">
                  <c:v>2009.2767752466718</c:v>
                </c:pt>
                <c:pt idx="172">
                  <c:v>2009.2822510651836</c:v>
                </c:pt>
                <c:pt idx="173">
                  <c:v>2009.2849889744393</c:v>
                </c:pt>
                <c:pt idx="174">
                  <c:v>2009.2877268836953</c:v>
                </c:pt>
                <c:pt idx="175">
                  <c:v>2009.290464792951</c:v>
                </c:pt>
                <c:pt idx="176">
                  <c:v>2009.2932027022068</c:v>
                </c:pt>
                <c:pt idx="177">
                  <c:v>2009.2959406114628</c:v>
                </c:pt>
                <c:pt idx="178">
                  <c:v>2009.2986785207186</c:v>
                </c:pt>
                <c:pt idx="179">
                  <c:v>2009.3014164299743</c:v>
                </c:pt>
                <c:pt idx="180">
                  <c:v>2009.306892248486</c:v>
                </c:pt>
                <c:pt idx="181">
                  <c:v>2009.3096301577418</c:v>
                </c:pt>
                <c:pt idx="182">
                  <c:v>2009.3123680669978</c:v>
                </c:pt>
                <c:pt idx="183">
                  <c:v>2009.3178438855093</c:v>
                </c:pt>
                <c:pt idx="184">
                  <c:v>2009.3205817947653</c:v>
                </c:pt>
                <c:pt idx="185">
                  <c:v>2009.323319704021</c:v>
                </c:pt>
                <c:pt idx="186">
                  <c:v>2009.3260576132768</c:v>
                </c:pt>
                <c:pt idx="187">
                  <c:v>2009.3287955225328</c:v>
                </c:pt>
                <c:pt idx="188">
                  <c:v>2009.3315334317886</c:v>
                </c:pt>
                <c:pt idx="189">
                  <c:v>2009.3384603422057</c:v>
                </c:pt>
                <c:pt idx="190">
                  <c:v>2009.3411982514617</c:v>
                </c:pt>
                <c:pt idx="191">
                  <c:v>2009.3439361607175</c:v>
                </c:pt>
                <c:pt idx="192">
                  <c:v>2009.3466740699732</c:v>
                </c:pt>
                <c:pt idx="193">
                  <c:v>2009.3494119792292</c:v>
                </c:pt>
                <c:pt idx="194">
                  <c:v>2009.3548877977407</c:v>
                </c:pt>
                <c:pt idx="195">
                  <c:v>2009.3658394347642</c:v>
                </c:pt>
                <c:pt idx="196">
                  <c:v>2009.36857734402</c:v>
                </c:pt>
                <c:pt idx="197">
                  <c:v>2009.3767910717875</c:v>
                </c:pt>
                <c:pt idx="198">
                  <c:v>2009.3822668902992</c:v>
                </c:pt>
                <c:pt idx="199">
                  <c:v>2009.385004799555</c:v>
                </c:pt>
                <c:pt idx="200">
                  <c:v>2009.3877427088107</c:v>
                </c:pt>
                <c:pt idx="201">
                  <c:v>2009.3959564365782</c:v>
                </c:pt>
                <c:pt idx="202">
                  <c:v>2009.398694345834</c:v>
                </c:pt>
                <c:pt idx="203">
                  <c:v>2009.40143225509</c:v>
                </c:pt>
                <c:pt idx="204">
                  <c:v>2009.4041701643457</c:v>
                </c:pt>
                <c:pt idx="205">
                  <c:v>2009.4069080736015</c:v>
                </c:pt>
                <c:pt idx="206">
                  <c:v>2009.4096459828575</c:v>
                </c:pt>
                <c:pt idx="207">
                  <c:v>2009.4123838921132</c:v>
                </c:pt>
                <c:pt idx="208">
                  <c:v>2009.415121801369</c:v>
                </c:pt>
                <c:pt idx="209">
                  <c:v>2009.4193108025304</c:v>
                </c:pt>
                <c:pt idx="210">
                  <c:v>2009.4220487117864</c:v>
                </c:pt>
                <c:pt idx="211">
                  <c:v>2009.4247866210421</c:v>
                </c:pt>
                <c:pt idx="212">
                  <c:v>2009.4330003488096</c:v>
                </c:pt>
                <c:pt idx="213">
                  <c:v>2009.4384761673214</c:v>
                </c:pt>
                <c:pt idx="214">
                  <c:v>2009.4412140765771</c:v>
                </c:pt>
                <c:pt idx="215">
                  <c:v>2009.4439519858329</c:v>
                </c:pt>
                <c:pt idx="216">
                  <c:v>2009.4521657136004</c:v>
                </c:pt>
                <c:pt idx="217">
                  <c:v>2009.4549036228564</c:v>
                </c:pt>
                <c:pt idx="218">
                  <c:v>2009.4576415321121</c:v>
                </c:pt>
                <c:pt idx="219">
                  <c:v>2009.4631173506239</c:v>
                </c:pt>
                <c:pt idx="220">
                  <c:v>2009.4685931691354</c:v>
                </c:pt>
                <c:pt idx="221">
                  <c:v>2009.4713310783914</c:v>
                </c:pt>
                <c:pt idx="222">
                  <c:v>2009.4740689876471</c:v>
                </c:pt>
                <c:pt idx="223">
                  <c:v>2009.4768068969029</c:v>
                </c:pt>
                <c:pt idx="224">
                  <c:v>2009.4795448061589</c:v>
                </c:pt>
                <c:pt idx="225">
                  <c:v>2009.4822827154146</c:v>
                </c:pt>
                <c:pt idx="226">
                  <c:v>2009.4850206246704</c:v>
                </c:pt>
                <c:pt idx="227">
                  <c:v>2009.490496443182</c:v>
                </c:pt>
                <c:pt idx="228">
                  <c:v>2009.4932343524379</c:v>
                </c:pt>
                <c:pt idx="229">
                  <c:v>2009.4959722616939</c:v>
                </c:pt>
                <c:pt idx="230">
                  <c:v>2009.4987101709496</c:v>
                </c:pt>
                <c:pt idx="231">
                  <c:v>2009.502899172111</c:v>
                </c:pt>
                <c:pt idx="232">
                  <c:v>2009.5056370813668</c:v>
                </c:pt>
                <c:pt idx="233">
                  <c:v>2009.5138508091343</c:v>
                </c:pt>
                <c:pt idx="234">
                  <c:v>2009.5165887183903</c:v>
                </c:pt>
                <c:pt idx="235">
                  <c:v>2009.519326627646</c:v>
                </c:pt>
                <c:pt idx="236">
                  <c:v>2009.5248024461575</c:v>
                </c:pt>
                <c:pt idx="237">
                  <c:v>2009.5275403554135</c:v>
                </c:pt>
                <c:pt idx="238">
                  <c:v>2009.5302782646693</c:v>
                </c:pt>
                <c:pt idx="239">
                  <c:v>2009.533016173925</c:v>
                </c:pt>
                <c:pt idx="240">
                  <c:v>2009.5439678109485</c:v>
                </c:pt>
                <c:pt idx="241">
                  <c:v>2009.5467057202043</c:v>
                </c:pt>
                <c:pt idx="242">
                  <c:v>2009.54944362946</c:v>
                </c:pt>
                <c:pt idx="243">
                  <c:v>2009.552181538716</c:v>
                </c:pt>
                <c:pt idx="244">
                  <c:v>2009.5549194479718</c:v>
                </c:pt>
                <c:pt idx="245">
                  <c:v>2009.5576573572275</c:v>
                </c:pt>
                <c:pt idx="246">
                  <c:v>2009.5603952664835</c:v>
                </c:pt>
                <c:pt idx="247">
                  <c:v>2009.565871084995</c:v>
                </c:pt>
                <c:pt idx="248">
                  <c:v>2009.5713469035068</c:v>
                </c:pt>
                <c:pt idx="249">
                  <c:v>2009.5740848127625</c:v>
                </c:pt>
                <c:pt idx="250">
                  <c:v>2009.5795606312743</c:v>
                </c:pt>
                <c:pt idx="251">
                  <c:v>2009.5864875416914</c:v>
                </c:pt>
                <c:pt idx="252">
                  <c:v>2009.5892254509474</c:v>
                </c:pt>
                <c:pt idx="253">
                  <c:v>2009.5919633602032</c:v>
                </c:pt>
                <c:pt idx="254">
                  <c:v>2009.594701269459</c:v>
                </c:pt>
                <c:pt idx="255">
                  <c:v>2009.597439178715</c:v>
                </c:pt>
                <c:pt idx="256">
                  <c:v>2009.6001770879707</c:v>
                </c:pt>
                <c:pt idx="257">
                  <c:v>2009.6029149972264</c:v>
                </c:pt>
                <c:pt idx="258">
                  <c:v>2009.6056529064824</c:v>
                </c:pt>
                <c:pt idx="259">
                  <c:v>2009.611128724994</c:v>
                </c:pt>
                <c:pt idx="260">
                  <c:v>2009.61386663425</c:v>
                </c:pt>
                <c:pt idx="261">
                  <c:v>2009.6166045435057</c:v>
                </c:pt>
                <c:pt idx="262">
                  <c:v>2009.6193424527614</c:v>
                </c:pt>
                <c:pt idx="263">
                  <c:v>2009.6220803620174</c:v>
                </c:pt>
                <c:pt idx="264">
                  <c:v>2009.6248182712732</c:v>
                </c:pt>
                <c:pt idx="265">
                  <c:v>2009.627556180529</c:v>
                </c:pt>
                <c:pt idx="266">
                  <c:v>2009.630294089785</c:v>
                </c:pt>
                <c:pt idx="267">
                  <c:v>2009.6330319990407</c:v>
                </c:pt>
                <c:pt idx="268">
                  <c:v>2009.6412457268082</c:v>
                </c:pt>
                <c:pt idx="269">
                  <c:v>2009.643983636064</c:v>
                </c:pt>
                <c:pt idx="270">
                  <c:v>2009.6467215453197</c:v>
                </c:pt>
                <c:pt idx="271">
                  <c:v>2009.6494594545757</c:v>
                </c:pt>
                <c:pt idx="272">
                  <c:v>2009.6549352730872</c:v>
                </c:pt>
                <c:pt idx="273">
                  <c:v>2009.660411091599</c:v>
                </c:pt>
                <c:pt idx="274">
                  <c:v>2009.670075911272</c:v>
                </c:pt>
                <c:pt idx="275">
                  <c:v>2009.6728138205278</c:v>
                </c:pt>
                <c:pt idx="276">
                  <c:v>2009.6755517297836</c:v>
                </c:pt>
                <c:pt idx="277">
                  <c:v>2009.6782896390396</c:v>
                </c:pt>
                <c:pt idx="278">
                  <c:v>2009.6810275482953</c:v>
                </c:pt>
                <c:pt idx="279">
                  <c:v>2009.683765457551</c:v>
                </c:pt>
                <c:pt idx="280">
                  <c:v>2009.686503366807</c:v>
                </c:pt>
                <c:pt idx="281">
                  <c:v>2009.6892412760628</c:v>
                </c:pt>
              </c:numCache>
            </c:numRef>
          </c:xVal>
          <c:yVal>
            <c:numRef>
              <c:f>Sheet1!$G$3:$G$284</c:f>
              <c:numCache>
                <c:ptCount val="282"/>
                <c:pt idx="14">
                  <c:v>49.80034227044406</c:v>
                </c:pt>
                <c:pt idx="15">
                  <c:v>50.836481381438595</c:v>
                </c:pt>
                <c:pt idx="16">
                  <c:v>55.33371363382673</c:v>
                </c:pt>
                <c:pt idx="17">
                  <c:v>53.12298776549051</c:v>
                </c:pt>
                <c:pt idx="18">
                  <c:v>51.963940759697984</c:v>
                </c:pt>
                <c:pt idx="19">
                  <c:v>56.02365114557144</c:v>
                </c:pt>
                <c:pt idx="20">
                  <c:v>56.91056910600895</c:v>
                </c:pt>
                <c:pt idx="21">
                  <c:v>61.788617886144756</c:v>
                </c:pt>
                <c:pt idx="22">
                  <c:v>60.60606060602715</c:v>
                </c:pt>
                <c:pt idx="23">
                  <c:v>56.23076923085447</c:v>
                </c:pt>
                <c:pt idx="24">
                  <c:v>55.46153846162254</c:v>
                </c:pt>
                <c:pt idx="25">
                  <c:v>52.58333333366498</c:v>
                </c:pt>
                <c:pt idx="26">
                  <c:v>43.83333333330645</c:v>
                </c:pt>
                <c:pt idx="27">
                  <c:v>40.09090909108628</c:v>
                </c:pt>
                <c:pt idx="28">
                  <c:v>42.27272727291411</c:v>
                </c:pt>
                <c:pt idx="29">
                  <c:v>46.18181818167364</c:v>
                </c:pt>
                <c:pt idx="30">
                  <c:v>46.90909090894409</c:v>
                </c:pt>
                <c:pt idx="31">
                  <c:v>44.4999999999727</c:v>
                </c:pt>
                <c:pt idx="32">
                  <c:v>39.58333333330905</c:v>
                </c:pt>
                <c:pt idx="33">
                  <c:v>43.27272727291853</c:v>
                </c:pt>
                <c:pt idx="34">
                  <c:v>44.636363636223926</c:v>
                </c:pt>
                <c:pt idx="35">
                  <c:v>45.09090909076796</c:v>
                </c:pt>
                <c:pt idx="36">
                  <c:v>48.00000000021214</c:v>
                </c:pt>
                <c:pt idx="37">
                  <c:v>51.99999999983725</c:v>
                </c:pt>
                <c:pt idx="38">
                  <c:v>52.471812662338884</c:v>
                </c:pt>
                <c:pt idx="39">
                  <c:v>47.70164787519711</c:v>
                </c:pt>
                <c:pt idx="40">
                  <c:v>46.92107545542116</c:v>
                </c:pt>
                <c:pt idx="41">
                  <c:v>47.00854700852189</c:v>
                </c:pt>
                <c:pt idx="42">
                  <c:v>48.907882241189434</c:v>
                </c:pt>
                <c:pt idx="43">
                  <c:v>46.24881291545486</c:v>
                </c:pt>
                <c:pt idx="44">
                  <c:v>43.49477682808691</c:v>
                </c:pt>
                <c:pt idx="45">
                  <c:v>40.74074074071896</c:v>
                </c:pt>
                <c:pt idx="46">
                  <c:v>37.132003798650615</c:v>
                </c:pt>
                <c:pt idx="47">
                  <c:v>33.52326685658227</c:v>
                </c:pt>
                <c:pt idx="48">
                  <c:v>28.900000000062274</c:v>
                </c:pt>
                <c:pt idx="49">
                  <c:v>30.100000000064863</c:v>
                </c:pt>
                <c:pt idx="50">
                  <c:v>27.399999999831493</c:v>
                </c:pt>
                <c:pt idx="51">
                  <c:v>23.9000000000515</c:v>
                </c:pt>
                <c:pt idx="52">
                  <c:v>21.900000000047193</c:v>
                </c:pt>
                <c:pt idx="53">
                  <c:v>23.727272727198464</c:v>
                </c:pt>
                <c:pt idx="54">
                  <c:v>25.90909090920542</c:v>
                </c:pt>
                <c:pt idx="55">
                  <c:v>26.99999999991549</c:v>
                </c:pt>
                <c:pt idx="56">
                  <c:v>27.363636363550718</c:v>
                </c:pt>
                <c:pt idx="57">
                  <c:v>27.272727272847813</c:v>
                </c:pt>
                <c:pt idx="58">
                  <c:v>26.818181818097877</c:v>
                </c:pt>
                <c:pt idx="59">
                  <c:v>24.8333333333181</c:v>
                </c:pt>
                <c:pt idx="60">
                  <c:v>24.750000000156103</c:v>
                </c:pt>
                <c:pt idx="61">
                  <c:v>24.499999999984972</c:v>
                </c:pt>
                <c:pt idx="62">
                  <c:v>24.999999999984666</c:v>
                </c:pt>
                <c:pt idx="63">
                  <c:v>23.181818181920637</c:v>
                </c:pt>
                <c:pt idx="64">
                  <c:v>21.54545454538711</c:v>
                </c:pt>
                <c:pt idx="65">
                  <c:v>21.90909090918774</c:v>
                </c:pt>
                <c:pt idx="66">
                  <c:v>20.46834345190276</c:v>
                </c:pt>
                <c:pt idx="67">
                  <c:v>21.655580192153604</c:v>
                </c:pt>
                <c:pt idx="68">
                  <c:v>20.99039172221629</c:v>
                </c:pt>
                <c:pt idx="69">
                  <c:v>21.3088587389676</c:v>
                </c:pt>
                <c:pt idx="70">
                  <c:v>21.655580192153604</c:v>
                </c:pt>
                <c:pt idx="71">
                  <c:v>23.872875092374112</c:v>
                </c:pt>
                <c:pt idx="72">
                  <c:v>24.90761271247701</c:v>
                </c:pt>
                <c:pt idx="73">
                  <c:v>27.19881744270487</c:v>
                </c:pt>
                <c:pt idx="74">
                  <c:v>26.290433585720255</c:v>
                </c:pt>
                <c:pt idx="75">
                  <c:v>27.185134205129582</c:v>
                </c:pt>
                <c:pt idx="76">
                  <c:v>32.562500000036366</c:v>
                </c:pt>
                <c:pt idx="77">
                  <c:v>34.571428571339005</c:v>
                </c:pt>
                <c:pt idx="78">
                  <c:v>34.92857142848094</c:v>
                </c:pt>
                <c:pt idx="79">
                  <c:v>34.64285714297289</c:v>
                </c:pt>
                <c:pt idx="80">
                  <c:v>35.642857142764804</c:v>
                </c:pt>
                <c:pt idx="81">
                  <c:v>33.92857142868479</c:v>
                </c:pt>
                <c:pt idx="82">
                  <c:v>31.933333333313744</c:v>
                </c:pt>
                <c:pt idx="83">
                  <c:v>30.2666666666481</c:v>
                </c:pt>
                <c:pt idx="84">
                  <c:v>30.928571428491303</c:v>
                </c:pt>
                <c:pt idx="85">
                  <c:v>28.999999999924867</c:v>
                </c:pt>
                <c:pt idx="86">
                  <c:v>27.166666666650006</c:v>
                </c:pt>
                <c:pt idx="87">
                  <c:v>29.72881519804901</c:v>
                </c:pt>
                <c:pt idx="88">
                  <c:v>32.145792043418844</c:v>
                </c:pt>
                <c:pt idx="89">
                  <c:v>35.34095823201836</c:v>
                </c:pt>
                <c:pt idx="90">
                  <c:v>38.91332721045439</c:v>
                </c:pt>
                <c:pt idx="91">
                  <c:v>41.97483121430867</c:v>
                </c:pt>
                <c:pt idx="92">
                  <c:v>45.390021205432774</c:v>
                </c:pt>
                <c:pt idx="93">
                  <c:v>51.17330576056514</c:v>
                </c:pt>
                <c:pt idx="94">
                  <c:v>52.75056518469215</c:v>
                </c:pt>
                <c:pt idx="95">
                  <c:v>52.690095229062464</c:v>
                </c:pt>
                <c:pt idx="96">
                  <c:v>50.0314206988209</c:v>
                </c:pt>
                <c:pt idx="97">
                  <c:v>49.249999999969795</c:v>
                </c:pt>
                <c:pt idx="98">
                  <c:v>47.833333333304</c:v>
                </c:pt>
                <c:pt idx="99">
                  <c:v>46.999999999852896</c:v>
                </c:pt>
                <c:pt idx="100">
                  <c:v>45.27272727258557</c:v>
                </c:pt>
                <c:pt idx="101">
                  <c:v>42.18181818200461</c:v>
                </c:pt>
                <c:pt idx="102">
                  <c:v>42.181818181686154</c:v>
                </c:pt>
                <c:pt idx="103">
                  <c:v>39.45454545442196</c:v>
                </c:pt>
                <c:pt idx="104">
                  <c:v>40.272727272905264</c:v>
                </c:pt>
                <c:pt idx="105">
                  <c:v>41.09999999974724</c:v>
                </c:pt>
                <c:pt idx="106">
                  <c:v>41.00000000008835</c:v>
                </c:pt>
                <c:pt idx="107">
                  <c:v>39.200000000084465</c:v>
                </c:pt>
                <c:pt idx="108">
                  <c:v>36.599999999774916</c:v>
                </c:pt>
                <c:pt idx="109">
                  <c:v>36.10000000007779</c:v>
                </c:pt>
                <c:pt idx="110">
                  <c:v>32.600000000070246</c:v>
                </c:pt>
                <c:pt idx="111">
                  <c:v>32.09999999980259</c:v>
                </c:pt>
                <c:pt idx="112">
                  <c:v>32.909090909236355</c:v>
                </c:pt>
                <c:pt idx="113">
                  <c:v>30.965682362245055</c:v>
                </c:pt>
                <c:pt idx="114">
                  <c:v>31.923383878603147</c:v>
                </c:pt>
                <c:pt idx="115">
                  <c:v>31.604150040026582</c:v>
                </c:pt>
                <c:pt idx="116">
                  <c:v>32.16280925769267</c:v>
                </c:pt>
                <c:pt idx="117">
                  <c:v>31.763766959210134</c:v>
                </c:pt>
                <c:pt idx="118">
                  <c:v>33.40724316332228</c:v>
                </c:pt>
                <c:pt idx="119">
                  <c:v>32.74205469325613</c:v>
                </c:pt>
                <c:pt idx="120">
                  <c:v>35.77235772355749</c:v>
                </c:pt>
                <c:pt idx="121">
                  <c:v>34.36068412937901</c:v>
                </c:pt>
                <c:pt idx="122">
                  <c:v>36.046948631784346</c:v>
                </c:pt>
                <c:pt idx="123">
                  <c:v>38.44683515392879</c:v>
                </c:pt>
                <c:pt idx="124">
                  <c:v>38.53208312517247</c:v>
                </c:pt>
                <c:pt idx="125">
                  <c:v>42.26076424872088</c:v>
                </c:pt>
                <c:pt idx="126">
                  <c:v>42.33931585513114</c:v>
                </c:pt>
                <c:pt idx="127">
                  <c:v>45.01007047308005</c:v>
                </c:pt>
                <c:pt idx="128">
                  <c:v>47.824112020740685</c:v>
                </c:pt>
                <c:pt idx="129">
                  <c:v>54.64394974205844</c:v>
                </c:pt>
                <c:pt idx="130">
                  <c:v>56.71424484739237</c:v>
                </c:pt>
                <c:pt idx="131">
                  <c:v>63.439035201874724</c:v>
                </c:pt>
                <c:pt idx="132">
                  <c:v>66.25463731901756</c:v>
                </c:pt>
                <c:pt idx="133">
                  <c:v>68.96560895633746</c:v>
                </c:pt>
                <c:pt idx="134">
                  <c:v>74.84771899146226</c:v>
                </c:pt>
                <c:pt idx="135">
                  <c:v>78.12676586066738</c:v>
                </c:pt>
                <c:pt idx="136">
                  <c:v>80.77232830306464</c:v>
                </c:pt>
                <c:pt idx="137">
                  <c:v>81.59906656614618</c:v>
                </c:pt>
                <c:pt idx="138">
                  <c:v>79.06549213456513</c:v>
                </c:pt>
                <c:pt idx="139">
                  <c:v>78.98736417791042</c:v>
                </c:pt>
                <c:pt idx="140">
                  <c:v>80.42287376416508</c:v>
                </c:pt>
                <c:pt idx="141">
                  <c:v>82.83555997709001</c:v>
                </c:pt>
                <c:pt idx="142">
                  <c:v>81.9509083656842</c:v>
                </c:pt>
                <c:pt idx="143">
                  <c:v>82.10248973916083</c:v>
                </c:pt>
                <c:pt idx="144">
                  <c:v>84.24495918249401</c:v>
                </c:pt>
                <c:pt idx="145">
                  <c:v>89.62909362112589</c:v>
                </c:pt>
                <c:pt idx="146">
                  <c:v>90.99617226549006</c:v>
                </c:pt>
                <c:pt idx="147">
                  <c:v>91.50753853553341</c:v>
                </c:pt>
                <c:pt idx="148">
                  <c:v>102.15384615400102</c:v>
                </c:pt>
                <c:pt idx="149">
                  <c:v>103.30769230718897</c:v>
                </c:pt>
                <c:pt idx="150">
                  <c:v>104.23076923092725</c:v>
                </c:pt>
                <c:pt idx="151">
                  <c:v>104.46153846169682</c:v>
                </c:pt>
                <c:pt idx="152">
                  <c:v>106.76923076871059</c:v>
                </c:pt>
                <c:pt idx="153">
                  <c:v>111.16666666659849</c:v>
                </c:pt>
                <c:pt idx="154">
                  <c:v>107.16666666660093</c:v>
                </c:pt>
                <c:pt idx="155">
                  <c:v>105.4999999999353</c:v>
                </c:pt>
                <c:pt idx="156">
                  <c:v>103.74999999993636</c:v>
                </c:pt>
                <c:pt idx="157">
                  <c:v>101.4545454542279</c:v>
                </c:pt>
                <c:pt idx="158">
                  <c:v>89.33333333327855</c:v>
                </c:pt>
                <c:pt idx="159">
                  <c:v>83.99999999994847</c:v>
                </c:pt>
                <c:pt idx="160">
                  <c:v>79.74999999995109</c:v>
                </c:pt>
                <c:pt idx="161">
                  <c:v>73.76923076887135</c:v>
                </c:pt>
                <c:pt idx="162">
                  <c:v>69.17960088687977</c:v>
                </c:pt>
                <c:pt idx="163">
                  <c:v>68.29268292679157</c:v>
                </c:pt>
                <c:pt idx="164">
                  <c:v>64.30155210639467</c:v>
                </c:pt>
                <c:pt idx="165">
                  <c:v>59.12786400624307</c:v>
                </c:pt>
                <c:pt idx="166">
                  <c:v>58.536585365821345</c:v>
                </c:pt>
                <c:pt idx="167">
                  <c:v>55.54668794913763</c:v>
                </c:pt>
                <c:pt idx="168">
                  <c:v>55.07372072863667</c:v>
                </c:pt>
                <c:pt idx="169">
                  <c:v>54.5533391154527</c:v>
                </c:pt>
                <c:pt idx="170">
                  <c:v>54.466608846588706</c:v>
                </c:pt>
                <c:pt idx="171">
                  <c:v>53.56125356164735</c:v>
                </c:pt>
                <c:pt idx="172">
                  <c:v>49.27272727294504</c:v>
                </c:pt>
                <c:pt idx="173">
                  <c:v>45.45454545474635</c:v>
                </c:pt>
                <c:pt idx="174">
                  <c:v>47.27272727257931</c:v>
                </c:pt>
                <c:pt idx="175">
                  <c:v>51.18181818165799</c:v>
                </c:pt>
                <c:pt idx="176">
                  <c:v>53.6363636366007</c:v>
                </c:pt>
                <c:pt idx="177">
                  <c:v>53.99999999983098</c:v>
                </c:pt>
                <c:pt idx="178">
                  <c:v>53.18181818165173</c:v>
                </c:pt>
                <c:pt idx="179">
                  <c:v>53.818181818419674</c:v>
                </c:pt>
                <c:pt idx="180">
                  <c:v>56.416666666632054</c:v>
                </c:pt>
                <c:pt idx="181">
                  <c:v>63.33333333329448</c:v>
                </c:pt>
                <c:pt idx="182">
                  <c:v>68.36363636342239</c:v>
                </c:pt>
                <c:pt idx="183">
                  <c:v>69.16666666662424</c:v>
                </c:pt>
                <c:pt idx="184">
                  <c:v>69.8333333332905</c:v>
                </c:pt>
                <c:pt idx="185">
                  <c:v>68.4166666666247</c:v>
                </c:pt>
                <c:pt idx="186">
                  <c:v>67.41666666662532</c:v>
                </c:pt>
                <c:pt idx="187">
                  <c:v>68.08333333329158</c:v>
                </c:pt>
                <c:pt idx="188">
                  <c:v>71.16666666662302</c:v>
                </c:pt>
                <c:pt idx="189">
                  <c:v>69.54915003691653</c:v>
                </c:pt>
                <c:pt idx="190">
                  <c:v>68.31604150021074</c:v>
                </c:pt>
                <c:pt idx="191">
                  <c:v>65.52274541083295</c:v>
                </c:pt>
                <c:pt idx="192">
                  <c:v>67.27853152460204</c:v>
                </c:pt>
                <c:pt idx="193">
                  <c:v>73.80745880272794</c:v>
                </c:pt>
                <c:pt idx="194">
                  <c:v>79.80845969703682</c:v>
                </c:pt>
                <c:pt idx="195">
                  <c:v>79.97424339968389</c:v>
                </c:pt>
                <c:pt idx="196">
                  <c:v>78.81519639389136</c:v>
                </c:pt>
                <c:pt idx="197">
                  <c:v>75.8699372505047</c:v>
                </c:pt>
                <c:pt idx="198">
                  <c:v>72.63896384226788</c:v>
                </c:pt>
                <c:pt idx="199">
                  <c:v>74.5294117645388</c:v>
                </c:pt>
                <c:pt idx="200">
                  <c:v>74.76470588255057</c:v>
                </c:pt>
                <c:pt idx="201">
                  <c:v>69.3684210526901</c:v>
                </c:pt>
                <c:pt idx="202">
                  <c:v>66.89473684216169</c:v>
                </c:pt>
                <c:pt idx="203">
                  <c:v>62.52631578952643</c:v>
                </c:pt>
                <c:pt idx="204">
                  <c:v>57.333333333298164</c:v>
                </c:pt>
                <c:pt idx="205">
                  <c:v>53.866666666931856</c:v>
                </c:pt>
                <c:pt idx="206">
                  <c:v>54.99999999996626</c:v>
                </c:pt>
                <c:pt idx="207">
                  <c:v>57.07692307700961</c:v>
                </c:pt>
                <c:pt idx="208">
                  <c:v>58.50000000036896</c:v>
                </c:pt>
                <c:pt idx="209">
                  <c:v>62.649640862173904</c:v>
                </c:pt>
                <c:pt idx="210">
                  <c:v>63.76695929750979</c:v>
                </c:pt>
                <c:pt idx="211">
                  <c:v>74.92877492873488</c:v>
                </c:pt>
                <c:pt idx="212">
                  <c:v>71.74780526716057</c:v>
                </c:pt>
                <c:pt idx="213">
                  <c:v>70.28824833699002</c:v>
                </c:pt>
                <c:pt idx="214">
                  <c:v>71.17516629707823</c:v>
                </c:pt>
                <c:pt idx="215">
                  <c:v>69.25351071688712</c:v>
                </c:pt>
                <c:pt idx="216">
                  <c:v>70.50869285275535</c:v>
                </c:pt>
                <c:pt idx="217">
                  <c:v>71.28139085623998</c:v>
                </c:pt>
                <c:pt idx="218">
                  <c:v>74.11461687039947</c:v>
                </c:pt>
                <c:pt idx="219">
                  <c:v>72.5624999997044</c:v>
                </c:pt>
                <c:pt idx="220">
                  <c:v>75.70588235314129</c:v>
                </c:pt>
                <c:pt idx="221">
                  <c:v>72.5294117645433</c:v>
                </c:pt>
                <c:pt idx="222">
                  <c:v>77.5999999999524</c:v>
                </c:pt>
                <c:pt idx="223">
                  <c:v>80.7857142859842</c:v>
                </c:pt>
                <c:pt idx="224">
                  <c:v>81.2857142855037</c:v>
                </c:pt>
                <c:pt idx="225">
                  <c:v>82.85714285692819</c:v>
                </c:pt>
                <c:pt idx="226">
                  <c:v>84.08333333328176</c:v>
                </c:pt>
                <c:pt idx="227">
                  <c:v>81.23076923089238</c:v>
                </c:pt>
                <c:pt idx="228">
                  <c:v>80.00000000012129</c:v>
                </c:pt>
                <c:pt idx="229">
                  <c:v>83.9166666666152</c:v>
                </c:pt>
                <c:pt idx="230">
                  <c:v>83.36363636337545</c:v>
                </c:pt>
                <c:pt idx="231">
                  <c:v>86.03642671308279</c:v>
                </c:pt>
                <c:pt idx="232">
                  <c:v>88.81179531673064</c:v>
                </c:pt>
                <c:pt idx="233">
                  <c:v>85.88322246854091</c:v>
                </c:pt>
                <c:pt idx="234">
                  <c:v>86.03104212855561</c:v>
                </c:pt>
                <c:pt idx="235">
                  <c:v>82.1877309681734</c:v>
                </c:pt>
                <c:pt idx="236">
                  <c:v>82.72539573307786</c:v>
                </c:pt>
                <c:pt idx="237">
                  <c:v>83.2224685882763</c:v>
                </c:pt>
                <c:pt idx="238">
                  <c:v>84.10938654836451</c:v>
                </c:pt>
                <c:pt idx="239">
                  <c:v>81.22690317857642</c:v>
                </c:pt>
                <c:pt idx="240">
                  <c:v>78.76588021774148</c:v>
                </c:pt>
                <c:pt idx="241">
                  <c:v>78.93750000008816</c:v>
                </c:pt>
                <c:pt idx="242">
                  <c:v>75.93750000008481</c:v>
                </c:pt>
                <c:pt idx="243">
                  <c:v>80.07142857122113</c:v>
                </c:pt>
                <c:pt idx="244">
                  <c:v>77.7857142859742</c:v>
                </c:pt>
                <c:pt idx="245">
                  <c:v>85.000000000284</c:v>
                </c:pt>
                <c:pt idx="246">
                  <c:v>87.53846153803504</c:v>
                </c:pt>
                <c:pt idx="247">
                  <c:v>89.64285714315666</c:v>
                </c:pt>
                <c:pt idx="248">
                  <c:v>88.06666666661265</c:v>
                </c:pt>
                <c:pt idx="249">
                  <c:v>91.59999999994382</c:v>
                </c:pt>
                <c:pt idx="250">
                  <c:v>99.23076923091968</c:v>
                </c:pt>
                <c:pt idx="251">
                  <c:v>101.99587061266341</c:v>
                </c:pt>
                <c:pt idx="252">
                  <c:v>104.8176187194322</c:v>
                </c:pt>
                <c:pt idx="253">
                  <c:v>104.61114934632144</c:v>
                </c:pt>
                <c:pt idx="254">
                  <c:v>109.77288368906756</c:v>
                </c:pt>
                <c:pt idx="255">
                  <c:v>110.66758430784436</c:v>
                </c:pt>
                <c:pt idx="256">
                  <c:v>109.22229869250798</c:v>
                </c:pt>
                <c:pt idx="257">
                  <c:v>111.82557280112081</c:v>
                </c:pt>
                <c:pt idx="258">
                  <c:v>115.48284118084689</c:v>
                </c:pt>
                <c:pt idx="259">
                  <c:v>110.93865484103263</c:v>
                </c:pt>
                <c:pt idx="260">
                  <c:v>112.05107741389705</c:v>
                </c:pt>
                <c:pt idx="261">
                  <c:v>114.27272727236961</c:v>
                </c:pt>
                <c:pt idx="262">
                  <c:v>114.90909090959877</c:v>
                </c:pt>
                <c:pt idx="263">
                  <c:v>113.36363636328156</c:v>
                </c:pt>
                <c:pt idx="264">
                  <c:v>109.9090909087469</c:v>
                </c:pt>
                <c:pt idx="265">
                  <c:v>106.00000000046849</c:v>
                </c:pt>
                <c:pt idx="266">
                  <c:v>112.18181818146707</c:v>
                </c:pt>
                <c:pt idx="267">
                  <c:v>114.18181818146078</c:v>
                </c:pt>
                <c:pt idx="268">
                  <c:v>102.46153846169379</c:v>
                </c:pt>
                <c:pt idx="269">
                  <c:v>102.166666666604</c:v>
                </c:pt>
                <c:pt idx="270">
                  <c:v>100.08333333396457</c:v>
                </c:pt>
                <c:pt idx="271">
                  <c:v>93.49999999994264</c:v>
                </c:pt>
                <c:pt idx="272">
                  <c:v>109.69230769247399</c:v>
                </c:pt>
                <c:pt idx="273">
                  <c:v>113.85714285752327</c:v>
                </c:pt>
                <c:pt idx="274">
                  <c:v>113.85359951596735</c:v>
                </c:pt>
                <c:pt idx="275">
                  <c:v>126.86025408341312</c:v>
                </c:pt>
              </c:numCache>
            </c:numRef>
          </c:yVal>
          <c:smooth val="0"/>
        </c:ser>
        <c:axId val="59771794"/>
        <c:axId val="1075235"/>
      </c:scatterChart>
      <c:valAx>
        <c:axId val="35535112"/>
        <c:scaling>
          <c:orientation val="minMax"/>
          <c:min val="2008.7"/>
        </c:scaling>
        <c:axPos val="b"/>
        <c:delete val="0"/>
        <c:numFmt formatCode="General" sourceLinked="1"/>
        <c:majorTickMark val="out"/>
        <c:minorTickMark val="none"/>
        <c:tickLblPos val="nextTo"/>
        <c:crossAx val="51380553"/>
        <c:crosses val="autoZero"/>
        <c:crossBetween val="midCat"/>
        <c:dispUnits/>
      </c:valAx>
      <c:valAx>
        <c:axId val="51380553"/>
        <c:scaling>
          <c:orientation val="minMax"/>
          <c:min val="9000"/>
        </c:scaling>
        <c:axPos val="l"/>
        <c:delete val="0"/>
        <c:numFmt formatCode="General" sourceLinked="1"/>
        <c:majorTickMark val="out"/>
        <c:minorTickMark val="none"/>
        <c:tickLblPos val="nextTo"/>
        <c:crossAx val="35535112"/>
        <c:crosses val="autoZero"/>
        <c:crossBetween val="midCat"/>
        <c:dispUnits/>
      </c:valAx>
      <c:valAx>
        <c:axId val="59771794"/>
        <c:scaling>
          <c:orientation val="minMax"/>
        </c:scaling>
        <c:axPos val="b"/>
        <c:delete val="1"/>
        <c:majorTickMark val="in"/>
        <c:minorTickMark val="none"/>
        <c:tickLblPos val="nextTo"/>
        <c:crossAx val="1075235"/>
        <c:crosses val="max"/>
        <c:crossBetween val="midCat"/>
        <c:dispUnits/>
      </c:valAx>
      <c:valAx>
        <c:axId val="10752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5977179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249</xdr:row>
      <xdr:rowOff>76200</xdr:rowOff>
    </xdr:from>
    <xdr:to>
      <xdr:col>17</xdr:col>
      <xdr:colOff>571500</xdr:colOff>
      <xdr:row>269</xdr:row>
      <xdr:rowOff>28575</xdr:rowOff>
    </xdr:to>
    <xdr:graphicFrame>
      <xdr:nvGraphicFramePr>
        <xdr:cNvPr id="1" name="Chart 1"/>
        <xdr:cNvGraphicFramePr/>
      </xdr:nvGraphicFramePr>
      <xdr:xfrm>
        <a:off x="4724400" y="40395525"/>
        <a:ext cx="62103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6"/>
  <sheetViews>
    <sheetView tabSelected="1" workbookViewId="0" topLeftCell="B250">
      <selection activeCell="T266" sqref="T266"/>
    </sheetView>
  </sheetViews>
  <sheetFormatPr defaultColWidth="9.140625" defaultRowHeight="12.75"/>
  <sheetData>
    <row r="2" spans="5:6" ht="12.75">
      <c r="E2" t="s">
        <v>0</v>
      </c>
      <c r="F2" t="s">
        <v>1</v>
      </c>
    </row>
    <row r="3" spans="1:5" ht="12.75">
      <c r="A3">
        <v>2008</v>
      </c>
      <c r="B3">
        <v>9</v>
      </c>
      <c r="C3">
        <v>10</v>
      </c>
      <c r="D3">
        <f aca="true" t="shared" si="0" ref="D3:D15">A3+((B3-1)*30.53+(C3-0.5))/365.2422</f>
        <v>2008.6947170945746</v>
      </c>
      <c r="E3">
        <v>9905</v>
      </c>
    </row>
    <row r="4" spans="1:6" ht="12.75">
      <c r="A4">
        <v>2008</v>
      </c>
      <c r="B4">
        <v>9</v>
      </c>
      <c r="C4">
        <v>13</v>
      </c>
      <c r="D4">
        <f t="shared" si="0"/>
        <v>2008.702930822342</v>
      </c>
      <c r="E4">
        <v>10019</v>
      </c>
      <c r="F4" s="2">
        <f aca="true" t="shared" si="1" ref="F4:F15">(E4-E$3)/(D4-D$3)/365.2422</f>
        <v>37.999999999976694</v>
      </c>
    </row>
    <row r="5" spans="1:6" ht="12.75">
      <c r="A5">
        <v>2008</v>
      </c>
      <c r="B5">
        <v>9</v>
      </c>
      <c r="C5">
        <v>14</v>
      </c>
      <c r="D5">
        <f t="shared" si="0"/>
        <v>2008.7056687315978</v>
      </c>
      <c r="E5">
        <v>10052</v>
      </c>
      <c r="F5" s="2">
        <f t="shared" si="1"/>
        <v>36.750000000231786</v>
      </c>
    </row>
    <row r="6" spans="1:6" ht="12.75">
      <c r="A6">
        <v>2008</v>
      </c>
      <c r="B6">
        <v>9</v>
      </c>
      <c r="C6">
        <f>C5+1</f>
        <v>15</v>
      </c>
      <c r="D6">
        <f t="shared" si="0"/>
        <v>2008.7084066408536</v>
      </c>
      <c r="E6" s="1">
        <f>AVERAGE(E5,E7)</f>
        <v>10097.5</v>
      </c>
      <c r="F6" s="2">
        <f t="shared" si="1"/>
        <v>38.50000000040269</v>
      </c>
    </row>
    <row r="7" spans="1:6" ht="12.75">
      <c r="A7">
        <v>2008</v>
      </c>
      <c r="B7">
        <v>9</v>
      </c>
      <c r="C7">
        <f aca="true" t="shared" si="2" ref="C7:C13">C6+1</f>
        <v>16</v>
      </c>
      <c r="D7">
        <f t="shared" si="0"/>
        <v>2008.7111445501096</v>
      </c>
      <c r="E7">
        <v>10143</v>
      </c>
      <c r="F7" s="2">
        <f t="shared" si="1"/>
        <v>39.666666666642335</v>
      </c>
    </row>
    <row r="8" spans="1:6" ht="12.75">
      <c r="A8">
        <v>2008</v>
      </c>
      <c r="B8">
        <v>9</v>
      </c>
      <c r="C8">
        <f t="shared" si="2"/>
        <v>17</v>
      </c>
      <c r="D8">
        <f t="shared" si="0"/>
        <v>2008.7138824593653</v>
      </c>
      <c r="E8">
        <v>10201</v>
      </c>
      <c r="F8" s="2">
        <f t="shared" si="1"/>
        <v>42.28571428585557</v>
      </c>
    </row>
    <row r="9" spans="1:6" ht="12.75">
      <c r="A9">
        <v>2008</v>
      </c>
      <c r="B9">
        <v>9</v>
      </c>
      <c r="C9">
        <v>19</v>
      </c>
      <c r="D9">
        <f t="shared" si="0"/>
        <v>2008.719358277877</v>
      </c>
      <c r="E9">
        <v>10306</v>
      </c>
      <c r="F9" s="2">
        <f t="shared" si="1"/>
        <v>44.55555555552822</v>
      </c>
    </row>
    <row r="10" spans="1:6" ht="12.75">
      <c r="A10">
        <v>2008</v>
      </c>
      <c r="B10">
        <v>9</v>
      </c>
      <c r="C10">
        <v>23</v>
      </c>
      <c r="D10">
        <f t="shared" si="0"/>
        <v>2008.7303099149003</v>
      </c>
      <c r="E10">
        <v>10552</v>
      </c>
      <c r="F10" s="2">
        <f t="shared" si="1"/>
        <v>49.769230769306226</v>
      </c>
    </row>
    <row r="11" spans="1:6" ht="12.75">
      <c r="A11">
        <v>2008</v>
      </c>
      <c r="B11">
        <v>9</v>
      </c>
      <c r="C11">
        <f t="shared" si="2"/>
        <v>24</v>
      </c>
      <c r="D11">
        <f t="shared" si="0"/>
        <v>2008.733047824156</v>
      </c>
      <c r="E11">
        <v>10608</v>
      </c>
      <c r="F11" s="2">
        <f t="shared" si="1"/>
        <v>50.214285714453496</v>
      </c>
    </row>
    <row r="12" spans="1:6" ht="12.75">
      <c r="A12">
        <v>2008</v>
      </c>
      <c r="B12">
        <v>9</v>
      </c>
      <c r="C12">
        <v>27</v>
      </c>
      <c r="D12">
        <f t="shared" si="0"/>
        <v>2008.7412615519236</v>
      </c>
      <c r="E12">
        <v>10694</v>
      </c>
      <c r="F12" s="2">
        <f t="shared" si="1"/>
        <v>46.41176470600503</v>
      </c>
    </row>
    <row r="13" spans="1:6" ht="12.75">
      <c r="A13">
        <v>2008</v>
      </c>
      <c r="B13">
        <v>9</v>
      </c>
      <c r="C13">
        <f t="shared" si="2"/>
        <v>28</v>
      </c>
      <c r="D13">
        <f t="shared" si="0"/>
        <v>2008.7439994611796</v>
      </c>
      <c r="E13">
        <v>10733</v>
      </c>
      <c r="F13" s="2">
        <f t="shared" si="1"/>
        <v>45.999999999971784</v>
      </c>
    </row>
    <row r="14" spans="1:6" ht="12.75">
      <c r="A14">
        <v>2008</v>
      </c>
      <c r="B14">
        <v>9</v>
      </c>
      <c r="C14">
        <f>C13+1</f>
        <v>29</v>
      </c>
      <c r="D14">
        <f t="shared" si="0"/>
        <v>2008.7467373704353</v>
      </c>
      <c r="E14">
        <v>10750</v>
      </c>
      <c r="F14" s="2">
        <f t="shared" si="1"/>
        <v>44.47368421056383</v>
      </c>
    </row>
    <row r="15" spans="1:6" ht="12.75">
      <c r="A15">
        <v>2008</v>
      </c>
      <c r="B15">
        <v>9</v>
      </c>
      <c r="C15">
        <f>C14+1</f>
        <v>30</v>
      </c>
      <c r="D15">
        <f t="shared" si="0"/>
        <v>2008.749475279691</v>
      </c>
      <c r="E15">
        <v>10840</v>
      </c>
      <c r="F15" s="2">
        <f t="shared" si="1"/>
        <v>46.75000000010074</v>
      </c>
    </row>
    <row r="16" spans="1:6" ht="12.75">
      <c r="A16">
        <v>2008</v>
      </c>
      <c r="B16">
        <v>10</v>
      </c>
      <c r="C16">
        <v>2</v>
      </c>
      <c r="D16">
        <f aca="true" t="shared" si="3" ref="D16:D30">A16+((B16-1)*30.53+(C16-0.5))/365.2422</f>
        <v>2008.7564021901085</v>
      </c>
      <c r="E16">
        <v>10972</v>
      </c>
      <c r="F16" s="2">
        <f aca="true" t="shared" si="4" ref="F16:F270">(E16-E$3)/(D16-D$3)/365.2422</f>
        <v>47.35907678647958</v>
      </c>
    </row>
    <row r="17" spans="1:7" ht="12.75">
      <c r="A17">
        <v>2008</v>
      </c>
      <c r="B17">
        <v>10</v>
      </c>
      <c r="C17">
        <f aca="true" t="shared" si="5" ref="C17:C30">C16+1</f>
        <v>3</v>
      </c>
      <c r="D17">
        <f t="shared" si="3"/>
        <v>2008.7591400993642</v>
      </c>
      <c r="E17">
        <v>11016</v>
      </c>
      <c r="F17" s="2">
        <f t="shared" si="4"/>
        <v>47.21631959203845</v>
      </c>
      <c r="G17" s="3">
        <f aca="true" t="shared" si="6" ref="G17:G80">(E17-E7)/(D17-D7)/365.2422</f>
        <v>49.80034227044406</v>
      </c>
    </row>
    <row r="18" spans="1:7" ht="12.75">
      <c r="A18">
        <v>2008</v>
      </c>
      <c r="B18">
        <v>10</v>
      </c>
      <c r="C18">
        <v>5</v>
      </c>
      <c r="D18">
        <f t="shared" si="3"/>
        <v>2008.764615917876</v>
      </c>
      <c r="E18">
        <v>11143</v>
      </c>
      <c r="F18" s="2">
        <f t="shared" si="4"/>
        <v>48.4919702310725</v>
      </c>
      <c r="G18" s="3">
        <f t="shared" si="6"/>
        <v>50.836481381438595</v>
      </c>
    </row>
    <row r="19" spans="1:7" ht="12.75">
      <c r="A19">
        <v>2008</v>
      </c>
      <c r="B19">
        <v>10</v>
      </c>
      <c r="C19">
        <f t="shared" si="5"/>
        <v>6</v>
      </c>
      <c r="D19">
        <f t="shared" si="3"/>
        <v>2008.7673538271317</v>
      </c>
      <c r="E19">
        <v>11276</v>
      </c>
      <c r="F19" s="2">
        <f t="shared" si="4"/>
        <v>51.67734640032539</v>
      </c>
      <c r="G19" s="3">
        <f t="shared" si="6"/>
        <v>55.33371363382673</v>
      </c>
    </row>
    <row r="20" spans="1:7" ht="12.75">
      <c r="A20">
        <v>2008</v>
      </c>
      <c r="B20">
        <v>10</v>
      </c>
      <c r="C20">
        <v>8</v>
      </c>
      <c r="D20">
        <f t="shared" si="3"/>
        <v>2008.7728296456435</v>
      </c>
      <c r="E20">
        <v>11377</v>
      </c>
      <c r="F20" s="2">
        <f t="shared" si="4"/>
        <v>51.59481247806308</v>
      </c>
      <c r="G20" s="3">
        <f t="shared" si="6"/>
        <v>53.12298776549051</v>
      </c>
    </row>
    <row r="21" spans="1:7" ht="12.75">
      <c r="A21">
        <v>2008</v>
      </c>
      <c r="B21">
        <v>10</v>
      </c>
      <c r="C21">
        <f t="shared" si="5"/>
        <v>9</v>
      </c>
      <c r="D21">
        <f t="shared" si="3"/>
        <v>2008.7755675548992</v>
      </c>
      <c r="E21">
        <v>11415</v>
      </c>
      <c r="F21" s="2">
        <f t="shared" si="4"/>
        <v>51.13443955301496</v>
      </c>
      <c r="G21" s="3">
        <f t="shared" si="6"/>
        <v>51.963940759697984</v>
      </c>
    </row>
    <row r="22" spans="1:7" ht="12.75">
      <c r="A22">
        <v>2008</v>
      </c>
      <c r="B22">
        <v>10</v>
      </c>
      <c r="C22">
        <f t="shared" si="5"/>
        <v>10</v>
      </c>
      <c r="D22">
        <f t="shared" si="3"/>
        <v>2008.778305464155</v>
      </c>
      <c r="E22">
        <v>11452</v>
      </c>
      <c r="F22" s="2">
        <f t="shared" si="4"/>
        <v>50.67147068463474</v>
      </c>
      <c r="G22" s="3">
        <f t="shared" si="6"/>
        <v>56.02365114557144</v>
      </c>
    </row>
    <row r="23" spans="1:7" ht="12.75">
      <c r="A23">
        <v>2008</v>
      </c>
      <c r="B23">
        <v>10</v>
      </c>
      <c r="C23">
        <f t="shared" si="5"/>
        <v>11</v>
      </c>
      <c r="D23">
        <f t="shared" si="3"/>
        <v>2008.7810433734107</v>
      </c>
      <c r="E23">
        <v>11503</v>
      </c>
      <c r="F23" s="2">
        <f t="shared" si="4"/>
        <v>50.681890263345096</v>
      </c>
      <c r="G23" s="3">
        <f t="shared" si="6"/>
        <v>56.91056910600895</v>
      </c>
    </row>
    <row r="24" spans="1:7" ht="12.75">
      <c r="A24">
        <v>2008</v>
      </c>
      <c r="B24">
        <v>10</v>
      </c>
      <c r="C24">
        <f t="shared" si="5"/>
        <v>12</v>
      </c>
      <c r="D24">
        <f t="shared" si="3"/>
        <v>2008.7837812826667</v>
      </c>
      <c r="E24">
        <v>11586</v>
      </c>
      <c r="F24" s="2">
        <f t="shared" si="4"/>
        <v>51.675376575482396</v>
      </c>
      <c r="G24" s="3">
        <f t="shared" si="6"/>
        <v>61.788617886144756</v>
      </c>
    </row>
    <row r="25" spans="1:7" ht="12.75">
      <c r="A25">
        <v>2008</v>
      </c>
      <c r="B25">
        <v>10</v>
      </c>
      <c r="C25">
        <f t="shared" si="5"/>
        <v>13</v>
      </c>
      <c r="D25">
        <f t="shared" si="3"/>
        <v>2008.7865191919225</v>
      </c>
      <c r="E25">
        <v>11660</v>
      </c>
      <c r="F25" s="2">
        <f t="shared" si="4"/>
        <v>52.341186996774965</v>
      </c>
      <c r="G25" s="3">
        <f t="shared" si="6"/>
        <v>60.60606060602715</v>
      </c>
    </row>
    <row r="26" spans="1:7" ht="12.75">
      <c r="A26">
        <v>2008</v>
      </c>
      <c r="B26">
        <v>10</v>
      </c>
      <c r="C26">
        <v>15</v>
      </c>
      <c r="D26">
        <f t="shared" si="3"/>
        <v>2008.7919950104342</v>
      </c>
      <c r="E26">
        <v>11703</v>
      </c>
      <c r="F26" s="2">
        <f t="shared" si="4"/>
        <v>50.60512243175739</v>
      </c>
      <c r="G26" s="3">
        <f t="shared" si="6"/>
        <v>56.23076923085447</v>
      </c>
    </row>
    <row r="27" spans="1:7" ht="12.75">
      <c r="A27">
        <v>2008</v>
      </c>
      <c r="B27">
        <v>10</v>
      </c>
      <c r="C27">
        <f t="shared" si="5"/>
        <v>16</v>
      </c>
      <c r="D27">
        <f t="shared" si="3"/>
        <v>2008.79473291969</v>
      </c>
      <c r="E27">
        <v>11737</v>
      </c>
      <c r="F27" s="2">
        <f t="shared" si="4"/>
        <v>50.15056118263604</v>
      </c>
      <c r="G27" s="3">
        <f t="shared" si="6"/>
        <v>55.46153846162254</v>
      </c>
    </row>
    <row r="28" spans="1:7" ht="12.75">
      <c r="A28">
        <v>2008</v>
      </c>
      <c r="B28">
        <v>10</v>
      </c>
      <c r="C28">
        <f t="shared" si="5"/>
        <v>17</v>
      </c>
      <c r="D28">
        <f t="shared" si="3"/>
        <v>2008.7974708289457</v>
      </c>
      <c r="E28">
        <v>11774</v>
      </c>
      <c r="F28" s="2">
        <f t="shared" si="4"/>
        <v>49.800159872183066</v>
      </c>
      <c r="G28" s="3">
        <f t="shared" si="6"/>
        <v>52.58333333366498</v>
      </c>
    </row>
    <row r="29" spans="1:7" ht="12.75">
      <c r="A29">
        <v>2008</v>
      </c>
      <c r="B29">
        <v>10</v>
      </c>
      <c r="C29">
        <f t="shared" si="5"/>
        <v>18</v>
      </c>
      <c r="D29">
        <f t="shared" si="3"/>
        <v>2008.8002087382017</v>
      </c>
      <c r="E29">
        <v>11802</v>
      </c>
      <c r="F29" s="2">
        <f t="shared" si="4"/>
        <v>49.23436283416144</v>
      </c>
      <c r="G29" s="3">
        <f t="shared" si="6"/>
        <v>43.83333333330645</v>
      </c>
    </row>
    <row r="30" spans="1:7" ht="12.75">
      <c r="A30">
        <v>2008</v>
      </c>
      <c r="B30">
        <v>10</v>
      </c>
      <c r="C30">
        <f t="shared" si="5"/>
        <v>19</v>
      </c>
      <c r="D30">
        <f t="shared" si="3"/>
        <v>2008.8029466474575</v>
      </c>
      <c r="E30">
        <v>11818</v>
      </c>
      <c r="F30" s="2">
        <f t="shared" si="4"/>
        <v>48.393625094903776</v>
      </c>
      <c r="G30" s="3">
        <f t="shared" si="6"/>
        <v>40.09090909108628</v>
      </c>
    </row>
    <row r="31" spans="1:7" ht="12.75">
      <c r="A31">
        <v>2008</v>
      </c>
      <c r="B31">
        <v>10</v>
      </c>
      <c r="C31">
        <f>C30+1</f>
        <v>20</v>
      </c>
      <c r="D31">
        <f>A31+((B31-1)*30.53+(C31-0.5))/365.2422</f>
        <v>2008.8056845567132</v>
      </c>
      <c r="E31">
        <v>11880</v>
      </c>
      <c r="F31" s="2">
        <f t="shared" si="4"/>
        <v>48.72933629417409</v>
      </c>
      <c r="G31" s="3">
        <f t="shared" si="6"/>
        <v>42.27272727291411</v>
      </c>
    </row>
    <row r="32" spans="1:7" ht="12.75">
      <c r="A32">
        <v>2008</v>
      </c>
      <c r="B32">
        <v>10</v>
      </c>
      <c r="C32">
        <f aca="true" t="shared" si="7" ref="C32:C37">C31+1</f>
        <v>21</v>
      </c>
      <c r="D32">
        <f aca="true" t="shared" si="8" ref="D32:D37">A32+((B32-1)*30.53+(C32-0.5))/365.2422</f>
        <v>2008.8084224659692</v>
      </c>
      <c r="E32">
        <v>11960</v>
      </c>
      <c r="F32" s="2">
        <f t="shared" si="4"/>
        <v>49.482301950400924</v>
      </c>
      <c r="G32" s="3">
        <f t="shared" si="6"/>
        <v>46.18181818167364</v>
      </c>
    </row>
    <row r="33" spans="1:7" ht="12.75">
      <c r="A33">
        <v>2008</v>
      </c>
      <c r="B33">
        <v>10</v>
      </c>
      <c r="C33">
        <f t="shared" si="7"/>
        <v>22</v>
      </c>
      <c r="D33">
        <f t="shared" si="8"/>
        <v>2008.811160375225</v>
      </c>
      <c r="E33">
        <v>12019</v>
      </c>
      <c r="F33" s="2">
        <f t="shared" si="4"/>
        <v>49.70608981898651</v>
      </c>
      <c r="G33" s="3">
        <f t="shared" si="6"/>
        <v>46.90909090894409</v>
      </c>
    </row>
    <row r="34" spans="1:7" ht="12.75">
      <c r="A34">
        <v>2008</v>
      </c>
      <c r="B34">
        <v>10</v>
      </c>
      <c r="C34">
        <v>24</v>
      </c>
      <c r="D34">
        <f t="shared" si="8"/>
        <v>2008.8166361937367</v>
      </c>
      <c r="E34">
        <v>12120</v>
      </c>
      <c r="F34" s="2">
        <f t="shared" si="4"/>
        <v>49.741747136763074</v>
      </c>
      <c r="G34" s="3">
        <f t="shared" si="6"/>
        <v>44.4999999999727</v>
      </c>
    </row>
    <row r="35" spans="1:7" ht="12.75">
      <c r="A35">
        <v>2008</v>
      </c>
      <c r="B35">
        <v>10</v>
      </c>
      <c r="C35">
        <f t="shared" si="7"/>
        <v>25</v>
      </c>
      <c r="D35">
        <f t="shared" si="8"/>
        <v>2008.8193741029925</v>
      </c>
      <c r="E35">
        <v>12135</v>
      </c>
      <c r="F35" s="2">
        <f t="shared" si="4"/>
        <v>48.97869536572336</v>
      </c>
      <c r="G35" s="3">
        <f t="shared" si="6"/>
        <v>39.58333333330905</v>
      </c>
    </row>
    <row r="36" spans="1:7" ht="12.75">
      <c r="A36">
        <v>2008</v>
      </c>
      <c r="B36">
        <v>10</v>
      </c>
      <c r="C36">
        <f t="shared" si="7"/>
        <v>26</v>
      </c>
      <c r="D36">
        <f t="shared" si="8"/>
        <v>2008.8221120122482</v>
      </c>
      <c r="E36">
        <v>12179</v>
      </c>
      <c r="F36" s="2">
        <f t="shared" si="4"/>
        <v>48.87169568026444</v>
      </c>
      <c r="G36" s="3">
        <f t="shared" si="6"/>
        <v>43.27272727291853</v>
      </c>
    </row>
    <row r="37" spans="1:7" ht="12.75">
      <c r="A37">
        <v>2008</v>
      </c>
      <c r="B37">
        <v>10</v>
      </c>
      <c r="C37">
        <f t="shared" si="7"/>
        <v>27</v>
      </c>
      <c r="D37">
        <f t="shared" si="8"/>
        <v>2008.8248499215042</v>
      </c>
      <c r="E37">
        <v>12228</v>
      </c>
      <c r="F37" s="2">
        <f t="shared" si="4"/>
        <v>48.87439511887163</v>
      </c>
      <c r="G37" s="3">
        <f t="shared" si="6"/>
        <v>44.636363636223926</v>
      </c>
    </row>
    <row r="38" spans="1:7" ht="12.75">
      <c r="A38">
        <v>2008</v>
      </c>
      <c r="B38">
        <v>10</v>
      </c>
      <c r="C38">
        <f>C37+1</f>
        <v>28</v>
      </c>
      <c r="D38">
        <f aca="true" t="shared" si="9" ref="D38:D45">A38+((B38-1)*30.53+(C38-0.5))/365.2422</f>
        <v>2008.82758783076</v>
      </c>
      <c r="E38">
        <v>12270</v>
      </c>
      <c r="F38" s="2">
        <f t="shared" si="4"/>
        <v>48.73274263344917</v>
      </c>
      <c r="G38" s="3">
        <f t="shared" si="6"/>
        <v>45.09090909076796</v>
      </c>
    </row>
    <row r="39" spans="1:7" ht="12.75">
      <c r="A39">
        <v>2008</v>
      </c>
      <c r="B39">
        <v>10</v>
      </c>
      <c r="C39">
        <f>C38+1</f>
        <v>29</v>
      </c>
      <c r="D39">
        <f t="shared" si="9"/>
        <v>2008.8303257400157</v>
      </c>
      <c r="E39">
        <v>12330</v>
      </c>
      <c r="F39" s="2">
        <f t="shared" si="4"/>
        <v>48.96022612563334</v>
      </c>
      <c r="G39" s="3">
        <f t="shared" si="6"/>
        <v>48.00000000021214</v>
      </c>
    </row>
    <row r="40" spans="1:7" ht="12.75">
      <c r="A40">
        <v>2008</v>
      </c>
      <c r="B40">
        <v>10</v>
      </c>
      <c r="C40">
        <f>C39+1</f>
        <v>30</v>
      </c>
      <c r="D40">
        <f t="shared" si="9"/>
        <v>2008.8330636492717</v>
      </c>
      <c r="E40">
        <v>12390</v>
      </c>
      <c r="F40" s="2">
        <f t="shared" si="4"/>
        <v>49.17870571937221</v>
      </c>
      <c r="G40" s="3">
        <f t="shared" si="6"/>
        <v>51.99999999983725</v>
      </c>
    </row>
    <row r="41" spans="1:7" ht="12.75">
      <c r="A41">
        <v>2008</v>
      </c>
      <c r="B41">
        <v>11</v>
      </c>
      <c r="C41">
        <v>1</v>
      </c>
      <c r="D41">
        <f>A41+((B41-1)*30.53+(C41-0.5))/365.2422</f>
        <v>2008.8372526504331</v>
      </c>
      <c r="E41">
        <v>12485</v>
      </c>
      <c r="F41" s="2">
        <f t="shared" si="4"/>
        <v>49.55820207452692</v>
      </c>
      <c r="G41" s="3">
        <f t="shared" si="6"/>
        <v>52.471812662338884</v>
      </c>
    </row>
    <row r="42" spans="1:7" ht="12.75">
      <c r="A42">
        <v>2008</v>
      </c>
      <c r="B42">
        <v>11</v>
      </c>
      <c r="C42">
        <f>C41+1</f>
        <v>2</v>
      </c>
      <c r="D42">
        <f>A42+((B42-1)*30.53+(C42-0.5))/365.2422</f>
        <v>2008.8399905596889</v>
      </c>
      <c r="E42">
        <v>12510</v>
      </c>
      <c r="F42" s="2">
        <f t="shared" si="4"/>
        <v>49.09536373918586</v>
      </c>
      <c r="G42" s="3">
        <f t="shared" si="6"/>
        <v>47.70164787519711</v>
      </c>
    </row>
    <row r="43" spans="1:7" ht="12.75">
      <c r="A43">
        <v>2008</v>
      </c>
      <c r="B43">
        <v>11</v>
      </c>
      <c r="C43">
        <f>C42+1</f>
        <v>3</v>
      </c>
      <c r="D43">
        <f>A43+((B43-1)*30.53+(C43-0.5))/365.2422</f>
        <v>2008.8427284689446</v>
      </c>
      <c r="E43">
        <v>12560</v>
      </c>
      <c r="F43" s="2">
        <f t="shared" si="4"/>
        <v>49.11209766930321</v>
      </c>
      <c r="G43" s="3">
        <f t="shared" si="6"/>
        <v>46.92107545542116</v>
      </c>
    </row>
    <row r="44" spans="1:7" ht="12.75">
      <c r="A44">
        <v>2008</v>
      </c>
      <c r="B44">
        <v>11</v>
      </c>
      <c r="C44">
        <f>C43+1</f>
        <v>4</v>
      </c>
      <c r="D44">
        <f>A44+((B44-1)*30.53+(C44-0.5))/365.2422</f>
        <v>2008.8454663782006</v>
      </c>
      <c r="E44">
        <v>12615</v>
      </c>
      <c r="F44" s="2">
        <f t="shared" si="4"/>
        <v>49.2190337813255</v>
      </c>
      <c r="G44" s="3">
        <f t="shared" si="6"/>
        <v>47.00854700852189</v>
      </c>
    </row>
    <row r="45" spans="1:7" ht="12.75">
      <c r="A45">
        <v>2008</v>
      </c>
      <c r="B45">
        <v>11</v>
      </c>
      <c r="C45">
        <f>C44+1</f>
        <v>5</v>
      </c>
      <c r="D45">
        <f t="shared" si="9"/>
        <v>2008.8482042874564</v>
      </c>
      <c r="E45">
        <v>12650</v>
      </c>
      <c r="F45" s="2">
        <f t="shared" si="4"/>
        <v>48.965394220497835</v>
      </c>
      <c r="G45" s="3">
        <f t="shared" si="6"/>
        <v>48.907882241189434</v>
      </c>
    </row>
    <row r="46" spans="1:7" ht="12.75">
      <c r="A46">
        <v>2008</v>
      </c>
      <c r="B46">
        <v>11</v>
      </c>
      <c r="C46">
        <f aca="true" t="shared" si="10" ref="C46:C99">C45+1</f>
        <v>6</v>
      </c>
      <c r="D46">
        <f aca="true" t="shared" si="11" ref="D46:D103">A46+((B46-1)*30.53+(C46-0.5))/365.2422</f>
        <v>2008.8509421967121</v>
      </c>
      <c r="E46">
        <v>12666</v>
      </c>
      <c r="F46" s="2">
        <f t="shared" si="4"/>
        <v>48.38766211010174</v>
      </c>
      <c r="G46" s="3">
        <f t="shared" si="6"/>
        <v>46.24881291545486</v>
      </c>
    </row>
    <row r="47" spans="1:7" ht="12.75">
      <c r="A47">
        <v>2008</v>
      </c>
      <c r="B47">
        <v>11</v>
      </c>
      <c r="C47">
        <f t="shared" si="10"/>
        <v>7</v>
      </c>
      <c r="D47">
        <f t="shared" si="11"/>
        <v>2008.8536801059681</v>
      </c>
      <c r="E47">
        <v>12686</v>
      </c>
      <c r="F47" s="2">
        <f t="shared" si="4"/>
        <v>47.898725456419214</v>
      </c>
      <c r="G47" s="3">
        <f t="shared" si="6"/>
        <v>43.49477682808691</v>
      </c>
    </row>
    <row r="48" spans="1:7" ht="12.75">
      <c r="A48">
        <v>2008</v>
      </c>
      <c r="B48">
        <v>11</v>
      </c>
      <c r="C48">
        <f t="shared" si="10"/>
        <v>8</v>
      </c>
      <c r="D48">
        <f t="shared" si="11"/>
        <v>2008.8564180152239</v>
      </c>
      <c r="E48">
        <v>12699</v>
      </c>
      <c r="F48" s="2">
        <f t="shared" si="4"/>
        <v>47.30782255335225</v>
      </c>
      <c r="G48" s="3">
        <f t="shared" si="6"/>
        <v>40.74074074071896</v>
      </c>
    </row>
    <row r="49" spans="1:7" ht="12.75">
      <c r="A49">
        <v>2008</v>
      </c>
      <c r="B49">
        <v>11</v>
      </c>
      <c r="C49">
        <f t="shared" si="10"/>
        <v>9</v>
      </c>
      <c r="D49">
        <f t="shared" si="11"/>
        <v>2008.8591559244796</v>
      </c>
      <c r="E49">
        <v>12721</v>
      </c>
      <c r="F49" s="2">
        <f t="shared" si="4"/>
        <v>46.88644688648425</v>
      </c>
      <c r="G49" s="3">
        <f t="shared" si="6"/>
        <v>37.132003798650615</v>
      </c>
    </row>
    <row r="50" spans="1:7" ht="12.75">
      <c r="A50">
        <v>2008</v>
      </c>
      <c r="B50">
        <v>11</v>
      </c>
      <c r="C50">
        <f t="shared" si="10"/>
        <v>10</v>
      </c>
      <c r="D50">
        <f t="shared" si="11"/>
        <v>2008.8618938337356</v>
      </c>
      <c r="E50">
        <v>12743</v>
      </c>
      <c r="F50" s="2">
        <f t="shared" si="4"/>
        <v>46.47887323943045</v>
      </c>
      <c r="G50" s="3">
        <f t="shared" si="6"/>
        <v>33.52326685658227</v>
      </c>
    </row>
    <row r="51" spans="1:7" ht="12.75">
      <c r="A51">
        <v>2008</v>
      </c>
      <c r="B51">
        <v>11</v>
      </c>
      <c r="C51">
        <f t="shared" si="10"/>
        <v>11</v>
      </c>
      <c r="D51">
        <f t="shared" si="11"/>
        <v>2008.8646317429914</v>
      </c>
      <c r="E51">
        <v>12774</v>
      </c>
      <c r="F51" s="2">
        <f t="shared" si="4"/>
        <v>46.229455365789185</v>
      </c>
      <c r="G51" s="3">
        <f t="shared" si="6"/>
        <v>28.900000000062274</v>
      </c>
    </row>
    <row r="52" spans="1:7" ht="12.75">
      <c r="A52">
        <v>2008</v>
      </c>
      <c r="B52">
        <v>11</v>
      </c>
      <c r="C52">
        <f t="shared" si="10"/>
        <v>12</v>
      </c>
      <c r="D52">
        <f t="shared" si="11"/>
        <v>2008.8673696522471</v>
      </c>
      <c r="E52">
        <v>12811</v>
      </c>
      <c r="F52" s="2">
        <f t="shared" si="4"/>
        <v>46.08309546467049</v>
      </c>
      <c r="G52" s="3">
        <f t="shared" si="6"/>
        <v>30.100000000064863</v>
      </c>
    </row>
    <row r="53" spans="1:7" ht="12.75">
      <c r="A53">
        <v>2008</v>
      </c>
      <c r="B53">
        <v>11</v>
      </c>
      <c r="C53">
        <f t="shared" si="10"/>
        <v>13</v>
      </c>
      <c r="D53">
        <f t="shared" si="11"/>
        <v>2008.8701075615031</v>
      </c>
      <c r="E53">
        <v>12834</v>
      </c>
      <c r="F53" s="2">
        <f t="shared" si="4"/>
        <v>45.72275991257486</v>
      </c>
      <c r="G53" s="3">
        <f t="shared" si="6"/>
        <v>27.399999999831493</v>
      </c>
    </row>
    <row r="54" spans="1:7" ht="12.75">
      <c r="A54">
        <v>2008</v>
      </c>
      <c r="B54">
        <v>11</v>
      </c>
      <c r="C54">
        <f t="shared" si="10"/>
        <v>14</v>
      </c>
      <c r="D54">
        <f t="shared" si="11"/>
        <v>2008.8728454707589</v>
      </c>
      <c r="E54">
        <v>12854</v>
      </c>
      <c r="F54" s="2">
        <f t="shared" si="4"/>
        <v>45.32739010145674</v>
      </c>
      <c r="G54" s="3">
        <f t="shared" si="6"/>
        <v>23.9000000000515</v>
      </c>
    </row>
    <row r="55" spans="1:7" ht="12.75">
      <c r="A55">
        <v>2008</v>
      </c>
      <c r="B55">
        <v>11</v>
      </c>
      <c r="C55">
        <f t="shared" si="10"/>
        <v>15</v>
      </c>
      <c r="D55">
        <f t="shared" si="11"/>
        <v>2008.8755833800146</v>
      </c>
      <c r="E55">
        <v>12869</v>
      </c>
      <c r="F55" s="2">
        <f t="shared" si="4"/>
        <v>44.86830154408087</v>
      </c>
      <c r="G55" s="3">
        <f t="shared" si="6"/>
        <v>21.900000000047193</v>
      </c>
    </row>
    <row r="56" spans="1:7" ht="12.75">
      <c r="A56">
        <v>2008</v>
      </c>
      <c r="B56">
        <v>11</v>
      </c>
      <c r="C56">
        <v>17</v>
      </c>
      <c r="D56">
        <f t="shared" si="11"/>
        <v>2008.8810591985264</v>
      </c>
      <c r="E56">
        <v>12927</v>
      </c>
      <c r="F56" s="2">
        <f t="shared" si="4"/>
        <v>44.40199823685981</v>
      </c>
      <c r="G56" s="3">
        <f t="shared" si="6"/>
        <v>23.727272727198464</v>
      </c>
    </row>
    <row r="57" spans="1:7" ht="12.75">
      <c r="A57">
        <v>2008</v>
      </c>
      <c r="B57">
        <v>11</v>
      </c>
      <c r="C57">
        <f t="shared" si="10"/>
        <v>18</v>
      </c>
      <c r="D57">
        <f t="shared" si="11"/>
        <v>2008.8837971077821</v>
      </c>
      <c r="E57">
        <v>12971</v>
      </c>
      <c r="F57" s="2">
        <f t="shared" si="4"/>
        <v>44.39617723721228</v>
      </c>
      <c r="G57" s="3">
        <f t="shared" si="6"/>
        <v>25.90909090920542</v>
      </c>
    </row>
    <row r="58" spans="1:7" ht="12.75">
      <c r="A58">
        <v>2008</v>
      </c>
      <c r="B58">
        <v>11</v>
      </c>
      <c r="C58">
        <f t="shared" si="10"/>
        <v>19</v>
      </c>
      <c r="D58">
        <f t="shared" si="11"/>
        <v>2008.886535017038</v>
      </c>
      <c r="E58">
        <v>12996</v>
      </c>
      <c r="F58" s="2">
        <f t="shared" si="4"/>
        <v>44.119326291741345</v>
      </c>
      <c r="G58" s="3">
        <f t="shared" si="6"/>
        <v>26.99999999991549</v>
      </c>
    </row>
    <row r="59" spans="1:7" ht="12.75">
      <c r="A59">
        <v>2008</v>
      </c>
      <c r="B59">
        <v>11</v>
      </c>
      <c r="C59">
        <f t="shared" si="10"/>
        <v>20</v>
      </c>
      <c r="D59">
        <f t="shared" si="11"/>
        <v>2008.8892729262939</v>
      </c>
      <c r="E59">
        <v>13022</v>
      </c>
      <c r="F59" s="2">
        <f t="shared" si="4"/>
        <v>43.86433999437925</v>
      </c>
      <c r="G59" s="3">
        <f t="shared" si="6"/>
        <v>27.363636363550718</v>
      </c>
    </row>
    <row r="60" spans="1:7" ht="12.75">
      <c r="A60">
        <v>2008</v>
      </c>
      <c r="B60">
        <v>11</v>
      </c>
      <c r="C60">
        <f t="shared" si="10"/>
        <v>21</v>
      </c>
      <c r="D60">
        <f t="shared" si="11"/>
        <v>2008.8920108355496</v>
      </c>
      <c r="E60">
        <v>13043</v>
      </c>
      <c r="F60" s="2">
        <f t="shared" si="4"/>
        <v>43.54704412991624</v>
      </c>
      <c r="G60" s="3">
        <f t="shared" si="6"/>
        <v>27.272727272847813</v>
      </c>
    </row>
    <row r="61" spans="1:7" ht="12.75">
      <c r="A61">
        <v>2008</v>
      </c>
      <c r="B61">
        <v>11</v>
      </c>
      <c r="C61">
        <f t="shared" si="10"/>
        <v>22</v>
      </c>
      <c r="D61">
        <f t="shared" si="11"/>
        <v>2008.8947487448056</v>
      </c>
      <c r="E61">
        <v>13069</v>
      </c>
      <c r="F61" s="2">
        <f t="shared" si="4"/>
        <v>43.306871064869014</v>
      </c>
      <c r="G61" s="3">
        <f t="shared" si="6"/>
        <v>26.818181818097877</v>
      </c>
    </row>
    <row r="62" spans="1:7" ht="12.75">
      <c r="A62">
        <v>2008</v>
      </c>
      <c r="B62">
        <v>11</v>
      </c>
      <c r="C62">
        <v>24</v>
      </c>
      <c r="D62">
        <f t="shared" si="11"/>
        <v>2008.9002245633171</v>
      </c>
      <c r="E62">
        <v>13109</v>
      </c>
      <c r="F62" s="2">
        <f t="shared" si="4"/>
        <v>42.68585131896683</v>
      </c>
      <c r="G62" s="3">
        <f t="shared" si="6"/>
        <v>24.8333333333181</v>
      </c>
    </row>
    <row r="63" spans="1:7" ht="12.75">
      <c r="A63">
        <v>2008</v>
      </c>
      <c r="B63">
        <v>11</v>
      </c>
      <c r="C63">
        <f t="shared" si="10"/>
        <v>25</v>
      </c>
      <c r="D63">
        <f t="shared" si="11"/>
        <v>2008.9029624725729</v>
      </c>
      <c r="E63">
        <v>13131</v>
      </c>
      <c r="F63" s="2">
        <f t="shared" si="4"/>
        <v>42.413883776003</v>
      </c>
      <c r="G63" s="3">
        <f t="shared" si="6"/>
        <v>24.750000000156103</v>
      </c>
    </row>
    <row r="64" spans="1:7" ht="12.75">
      <c r="A64">
        <v>2008</v>
      </c>
      <c r="B64">
        <v>11</v>
      </c>
      <c r="C64">
        <f t="shared" si="10"/>
        <v>26</v>
      </c>
      <c r="D64">
        <f t="shared" si="11"/>
        <v>2008.9057003818289</v>
      </c>
      <c r="E64">
        <v>13148</v>
      </c>
      <c r="F64" s="2">
        <f t="shared" si="4"/>
        <v>42.0840903192371</v>
      </c>
      <c r="G64" s="3">
        <f t="shared" si="6"/>
        <v>24.499999999984972</v>
      </c>
    </row>
    <row r="65" spans="1:7" ht="12.75">
      <c r="A65">
        <v>2008</v>
      </c>
      <c r="B65">
        <v>11</v>
      </c>
      <c r="C65">
        <f t="shared" si="10"/>
        <v>27</v>
      </c>
      <c r="D65">
        <f t="shared" si="11"/>
        <v>2008.9084382910846</v>
      </c>
      <c r="E65">
        <v>13169</v>
      </c>
      <c r="F65" s="2">
        <f t="shared" si="4"/>
        <v>41.813989239066615</v>
      </c>
      <c r="G65" s="3">
        <f t="shared" si="6"/>
        <v>24.999999999984666</v>
      </c>
    </row>
    <row r="66" spans="1:7" ht="12.75">
      <c r="A66">
        <v>2008</v>
      </c>
      <c r="B66">
        <v>11</v>
      </c>
      <c r="C66">
        <f t="shared" si="10"/>
        <v>28</v>
      </c>
      <c r="D66">
        <f t="shared" si="11"/>
        <v>2008.9111762003404</v>
      </c>
      <c r="E66">
        <v>13182</v>
      </c>
      <c r="F66" s="2">
        <f t="shared" si="4"/>
        <v>41.44953200104539</v>
      </c>
      <c r="G66" s="3">
        <f t="shared" si="6"/>
        <v>23.181818181920637</v>
      </c>
    </row>
    <row r="67" spans="1:7" ht="12.75">
      <c r="A67">
        <v>2008</v>
      </c>
      <c r="B67">
        <v>11</v>
      </c>
      <c r="C67">
        <f t="shared" si="10"/>
        <v>29</v>
      </c>
      <c r="D67">
        <f t="shared" si="11"/>
        <v>2008.9139141095964</v>
      </c>
      <c r="E67">
        <v>13208</v>
      </c>
      <c r="F67" s="2">
        <f t="shared" si="4"/>
        <v>41.256557581817724</v>
      </c>
      <c r="G67" s="3">
        <f t="shared" si="6"/>
        <v>21.54545454538711</v>
      </c>
    </row>
    <row r="68" spans="1:7" ht="12.75">
      <c r="A68">
        <v>2008</v>
      </c>
      <c r="B68">
        <v>11</v>
      </c>
      <c r="C68">
        <f t="shared" si="10"/>
        <v>30</v>
      </c>
      <c r="D68">
        <f t="shared" si="11"/>
        <v>2008.9166520188521</v>
      </c>
      <c r="E68">
        <v>13237</v>
      </c>
      <c r="F68" s="2">
        <f t="shared" si="4"/>
        <v>41.10535405873968</v>
      </c>
      <c r="G68" s="3">
        <f t="shared" si="6"/>
        <v>21.90909090918774</v>
      </c>
    </row>
    <row r="69" spans="1:7" ht="12.75">
      <c r="A69">
        <v>2008</v>
      </c>
      <c r="B69">
        <v>12</v>
      </c>
      <c r="C69">
        <v>1</v>
      </c>
      <c r="D69">
        <f t="shared" si="11"/>
        <v>2008.9208410200135</v>
      </c>
      <c r="E69">
        <v>13258</v>
      </c>
      <c r="F69" s="2">
        <f t="shared" si="4"/>
        <v>40.59813536749505</v>
      </c>
      <c r="G69" s="3">
        <f t="shared" si="6"/>
        <v>20.46834345190276</v>
      </c>
    </row>
    <row r="70" spans="1:7" ht="12.75">
      <c r="A70">
        <v>2008</v>
      </c>
      <c r="B70">
        <v>12</v>
      </c>
      <c r="C70">
        <v>4</v>
      </c>
      <c r="D70">
        <f t="shared" si="11"/>
        <v>2008.929054747781</v>
      </c>
      <c r="E70">
        <v>13336</v>
      </c>
      <c r="F70" s="2">
        <f t="shared" si="4"/>
        <v>40.08645869846155</v>
      </c>
      <c r="G70" s="3">
        <f t="shared" si="6"/>
        <v>21.655580192153604</v>
      </c>
    </row>
    <row r="71" spans="1:7" ht="12.75">
      <c r="A71">
        <v>2008</v>
      </c>
      <c r="B71">
        <v>12</v>
      </c>
      <c r="C71">
        <f t="shared" si="10"/>
        <v>5</v>
      </c>
      <c r="D71">
        <f t="shared" si="11"/>
        <v>2008.9317926570368</v>
      </c>
      <c r="E71">
        <v>13353</v>
      </c>
      <c r="F71" s="2">
        <f t="shared" si="4"/>
        <v>39.819840628275706</v>
      </c>
      <c r="G71" s="3">
        <f t="shared" si="6"/>
        <v>20.99039172221629</v>
      </c>
    </row>
    <row r="72" spans="1:7" ht="12.75">
      <c r="A72">
        <v>2008</v>
      </c>
      <c r="B72">
        <v>12</v>
      </c>
      <c r="C72">
        <f t="shared" si="10"/>
        <v>6</v>
      </c>
      <c r="D72">
        <f t="shared" si="11"/>
        <v>2008.9345305662928</v>
      </c>
      <c r="E72">
        <v>13376</v>
      </c>
      <c r="F72" s="2">
        <f t="shared" si="4"/>
        <v>39.627811393996616</v>
      </c>
      <c r="G72" s="3">
        <f t="shared" si="6"/>
        <v>21.3088587389676</v>
      </c>
    </row>
    <row r="73" spans="1:7" ht="12.75">
      <c r="A73">
        <v>2008</v>
      </c>
      <c r="B73">
        <v>12</v>
      </c>
      <c r="C73">
        <v>8</v>
      </c>
      <c r="D73">
        <f t="shared" si="11"/>
        <v>2008.9400063848043</v>
      </c>
      <c r="E73">
        <v>13424</v>
      </c>
      <c r="F73" s="2">
        <f t="shared" si="4"/>
        <v>39.27893738142972</v>
      </c>
      <c r="G73" s="3">
        <f t="shared" si="6"/>
        <v>21.655580192153604</v>
      </c>
    </row>
    <row r="74" spans="1:7" ht="12.75">
      <c r="A74">
        <v>2008</v>
      </c>
      <c r="B74">
        <v>12</v>
      </c>
      <c r="C74">
        <f t="shared" si="10"/>
        <v>9</v>
      </c>
      <c r="D74">
        <f t="shared" si="11"/>
        <v>2008.9427442940603</v>
      </c>
      <c r="E74">
        <v>13471</v>
      </c>
      <c r="F74" s="2">
        <f t="shared" si="4"/>
        <v>39.36416823049001</v>
      </c>
      <c r="G74" s="3">
        <f t="shared" si="6"/>
        <v>23.872875092374112</v>
      </c>
    </row>
    <row r="75" spans="1:7" ht="12.75">
      <c r="A75">
        <v>2008</v>
      </c>
      <c r="B75">
        <v>12</v>
      </c>
      <c r="C75">
        <f t="shared" si="10"/>
        <v>10</v>
      </c>
      <c r="D75">
        <f t="shared" si="11"/>
        <v>2008.945482203316</v>
      </c>
      <c r="E75">
        <v>13506</v>
      </c>
      <c r="F75" s="2">
        <f t="shared" si="4"/>
        <v>39.316519270675336</v>
      </c>
      <c r="G75" s="3">
        <f t="shared" si="6"/>
        <v>24.90761271247701</v>
      </c>
    </row>
    <row r="76" spans="1:7" ht="12.75">
      <c r="A76">
        <v>2008</v>
      </c>
      <c r="B76">
        <v>12</v>
      </c>
      <c r="C76">
        <f t="shared" si="10"/>
        <v>11</v>
      </c>
      <c r="D76">
        <f t="shared" si="11"/>
        <v>2008.9482201125718</v>
      </c>
      <c r="E76">
        <v>13550</v>
      </c>
      <c r="F76" s="2">
        <f t="shared" si="4"/>
        <v>39.3671022788878</v>
      </c>
      <c r="G76" s="3">
        <f t="shared" si="6"/>
        <v>27.19881744270487</v>
      </c>
    </row>
    <row r="77" spans="1:7" ht="12.75">
      <c r="A77">
        <v>2008</v>
      </c>
      <c r="B77">
        <v>12</v>
      </c>
      <c r="C77">
        <v>13</v>
      </c>
      <c r="D77">
        <f t="shared" si="11"/>
        <v>2008.9536959310835</v>
      </c>
      <c r="E77">
        <v>13590</v>
      </c>
      <c r="F77" s="2">
        <f t="shared" si="4"/>
        <v>38.957606512327644</v>
      </c>
      <c r="G77" s="3">
        <f t="shared" si="6"/>
        <v>26.290433585720255</v>
      </c>
    </row>
    <row r="78" spans="1:7" ht="12.75">
      <c r="A78">
        <v>2008</v>
      </c>
      <c r="B78">
        <v>12</v>
      </c>
      <c r="C78">
        <f t="shared" si="10"/>
        <v>14</v>
      </c>
      <c r="D78">
        <f t="shared" si="11"/>
        <v>2008.9564338403393</v>
      </c>
      <c r="E78">
        <v>13632</v>
      </c>
      <c r="F78" s="2">
        <f t="shared" si="4"/>
        <v>38.98943404123997</v>
      </c>
      <c r="G78" s="3">
        <f t="shared" si="6"/>
        <v>27.185134205129582</v>
      </c>
    </row>
    <row r="79" spans="1:7" ht="12.75">
      <c r="A79">
        <v>2008</v>
      </c>
      <c r="B79">
        <v>12</v>
      </c>
      <c r="C79">
        <v>17</v>
      </c>
      <c r="D79">
        <f t="shared" si="11"/>
        <v>2008.9646475681068</v>
      </c>
      <c r="E79">
        <v>13779</v>
      </c>
      <c r="F79" s="2">
        <f t="shared" si="4"/>
        <v>39.29404604931609</v>
      </c>
      <c r="G79" s="3">
        <f t="shared" si="6"/>
        <v>32.562500000036366</v>
      </c>
    </row>
    <row r="80" spans="1:7" ht="12.75">
      <c r="A80">
        <v>2008</v>
      </c>
      <c r="B80">
        <v>12</v>
      </c>
      <c r="C80">
        <f t="shared" si="10"/>
        <v>18</v>
      </c>
      <c r="D80">
        <f t="shared" si="11"/>
        <v>2008.9673854773628</v>
      </c>
      <c r="E80">
        <v>13820</v>
      </c>
      <c r="F80" s="2">
        <f t="shared" si="4"/>
        <v>39.31117582086428</v>
      </c>
      <c r="G80" s="3">
        <f t="shared" si="6"/>
        <v>34.571428571339005</v>
      </c>
    </row>
    <row r="81" spans="1:7" ht="12.75">
      <c r="A81">
        <v>2008</v>
      </c>
      <c r="B81">
        <v>12</v>
      </c>
      <c r="C81">
        <f t="shared" si="10"/>
        <v>19</v>
      </c>
      <c r="D81">
        <f t="shared" si="11"/>
        <v>2008.9701233866185</v>
      </c>
      <c r="E81">
        <v>13842</v>
      </c>
      <c r="F81" s="2">
        <f t="shared" si="4"/>
        <v>39.13907943136428</v>
      </c>
      <c r="G81" s="3">
        <f aca="true" t="shared" si="12" ref="G81:G144">(E81-E71)/(D81-D71)/365.2422</f>
        <v>34.92857142848094</v>
      </c>
    </row>
    <row r="82" spans="1:7" ht="12.75">
      <c r="A82">
        <v>2008</v>
      </c>
      <c r="B82">
        <v>12</v>
      </c>
      <c r="C82">
        <f t="shared" si="10"/>
        <v>20</v>
      </c>
      <c r="D82">
        <f t="shared" si="11"/>
        <v>2008.9728612958743</v>
      </c>
      <c r="E82">
        <v>13861</v>
      </c>
      <c r="F82" s="2">
        <f t="shared" si="4"/>
        <v>38.94084063394018</v>
      </c>
      <c r="G82" s="3">
        <f t="shared" si="12"/>
        <v>34.64285714297289</v>
      </c>
    </row>
    <row r="83" spans="1:7" ht="12.75">
      <c r="A83">
        <v>2008</v>
      </c>
      <c r="B83">
        <v>12</v>
      </c>
      <c r="C83">
        <v>22</v>
      </c>
      <c r="D83">
        <f t="shared" si="11"/>
        <v>2008.978337114386</v>
      </c>
      <c r="E83">
        <v>13923</v>
      </c>
      <c r="F83" s="2">
        <f t="shared" si="4"/>
        <v>38.78752775365241</v>
      </c>
      <c r="G83" s="3">
        <f t="shared" si="12"/>
        <v>35.642857142764804</v>
      </c>
    </row>
    <row r="84" spans="1:7" ht="12.75">
      <c r="A84">
        <v>2008</v>
      </c>
      <c r="B84">
        <v>12</v>
      </c>
      <c r="C84">
        <f t="shared" si="10"/>
        <v>23</v>
      </c>
      <c r="D84">
        <f t="shared" si="11"/>
        <v>2008.9810750236418</v>
      </c>
      <c r="E84">
        <v>13946</v>
      </c>
      <c r="F84" s="2">
        <f t="shared" si="4"/>
        <v>38.63658093509796</v>
      </c>
      <c r="G84" s="3">
        <f t="shared" si="12"/>
        <v>33.92857142868479</v>
      </c>
    </row>
    <row r="85" spans="1:7" ht="12.75">
      <c r="A85">
        <v>2008</v>
      </c>
      <c r="B85">
        <v>12</v>
      </c>
      <c r="C85">
        <v>25</v>
      </c>
      <c r="D85">
        <f t="shared" si="11"/>
        <v>2008.9865508421535</v>
      </c>
      <c r="E85">
        <v>13985</v>
      </c>
      <c r="F85" s="2">
        <f t="shared" si="4"/>
        <v>38.27751196172972</v>
      </c>
      <c r="G85" s="3">
        <f t="shared" si="12"/>
        <v>31.933333333313744</v>
      </c>
    </row>
    <row r="86" spans="1:7" ht="12.75">
      <c r="A86">
        <v>2008</v>
      </c>
      <c r="B86">
        <v>12</v>
      </c>
      <c r="C86">
        <f t="shared" si="10"/>
        <v>26</v>
      </c>
      <c r="D86">
        <f t="shared" si="11"/>
        <v>2008.9892887514093</v>
      </c>
      <c r="E86">
        <v>14004</v>
      </c>
      <c r="F86" s="2">
        <f t="shared" si="4"/>
        <v>38.098336276622355</v>
      </c>
      <c r="G86" s="3">
        <f t="shared" si="12"/>
        <v>30.2666666666481</v>
      </c>
    </row>
    <row r="87" spans="1:7" ht="12.75">
      <c r="A87">
        <v>2008</v>
      </c>
      <c r="B87">
        <v>12</v>
      </c>
      <c r="C87">
        <f t="shared" si="10"/>
        <v>27</v>
      </c>
      <c r="D87">
        <f t="shared" si="11"/>
        <v>2008.9920266606653</v>
      </c>
      <c r="E87">
        <v>14023</v>
      </c>
      <c r="F87" s="2">
        <f t="shared" si="4"/>
        <v>37.922460631730985</v>
      </c>
      <c r="G87" s="3">
        <f t="shared" si="12"/>
        <v>30.928571428491303</v>
      </c>
    </row>
    <row r="88" spans="1:7" ht="12.75">
      <c r="A88">
        <v>2008</v>
      </c>
      <c r="B88">
        <v>12</v>
      </c>
      <c r="C88">
        <f t="shared" si="10"/>
        <v>28</v>
      </c>
      <c r="D88">
        <f t="shared" si="11"/>
        <v>2008.994764569921</v>
      </c>
      <c r="E88">
        <v>14038</v>
      </c>
      <c r="F88" s="2">
        <f t="shared" si="4"/>
        <v>37.713295008674976</v>
      </c>
      <c r="G88" s="3">
        <f t="shared" si="12"/>
        <v>28.999999999924867</v>
      </c>
    </row>
    <row r="89" spans="1:7" ht="12.75">
      <c r="A89">
        <v>2008</v>
      </c>
      <c r="B89">
        <v>12</v>
      </c>
      <c r="C89">
        <f t="shared" si="10"/>
        <v>29</v>
      </c>
      <c r="D89">
        <f t="shared" si="11"/>
        <v>2008.9975024791768</v>
      </c>
      <c r="E89">
        <v>14105</v>
      </c>
      <c r="F89" s="2">
        <f t="shared" si="4"/>
        <v>37.978117370483076</v>
      </c>
      <c r="G89" s="3">
        <f t="shared" si="12"/>
        <v>27.166666666650006</v>
      </c>
    </row>
    <row r="90" spans="1:7" ht="12.75">
      <c r="A90">
        <v>2009</v>
      </c>
      <c r="B90">
        <v>1</v>
      </c>
      <c r="C90">
        <v>1</v>
      </c>
      <c r="D90">
        <f t="shared" si="11"/>
        <v>2009.0013689546279</v>
      </c>
      <c r="E90">
        <v>14189</v>
      </c>
      <c r="F90" s="2">
        <f t="shared" si="4"/>
        <v>38.249248675485404</v>
      </c>
      <c r="G90" s="3">
        <f t="shared" si="12"/>
        <v>29.72881519804901</v>
      </c>
    </row>
    <row r="91" spans="1:7" ht="12.75">
      <c r="A91">
        <v>2009</v>
      </c>
      <c r="B91">
        <v>1</v>
      </c>
      <c r="C91">
        <f t="shared" si="10"/>
        <v>2</v>
      </c>
      <c r="D91">
        <f t="shared" si="11"/>
        <v>2009.0041068638836</v>
      </c>
      <c r="E91">
        <v>14241</v>
      </c>
      <c r="F91" s="2">
        <f t="shared" si="4"/>
        <v>38.370934371211305</v>
      </c>
      <c r="G91" s="3">
        <f t="shared" si="12"/>
        <v>32.145792043418844</v>
      </c>
    </row>
    <row r="92" spans="1:7" ht="12.75">
      <c r="A92">
        <v>2009</v>
      </c>
      <c r="B92">
        <v>1</v>
      </c>
      <c r="C92">
        <v>4</v>
      </c>
      <c r="D92">
        <f t="shared" si="11"/>
        <v>2009.0095826823954</v>
      </c>
      <c r="E92">
        <v>14335</v>
      </c>
      <c r="F92" s="2">
        <f t="shared" si="4"/>
        <v>38.5210022069264</v>
      </c>
      <c r="G92" s="3">
        <f t="shared" si="12"/>
        <v>35.34095823201836</v>
      </c>
    </row>
    <row r="93" spans="1:7" ht="12.75">
      <c r="A93">
        <v>2009</v>
      </c>
      <c r="B93">
        <v>1</v>
      </c>
      <c r="C93">
        <f t="shared" si="10"/>
        <v>5</v>
      </c>
      <c r="D93">
        <f t="shared" si="11"/>
        <v>2009.0123205916511</v>
      </c>
      <c r="E93">
        <v>14406</v>
      </c>
      <c r="F93" s="2">
        <f t="shared" si="4"/>
        <v>38.80098825714039</v>
      </c>
      <c r="G93" s="3">
        <f t="shared" si="12"/>
        <v>38.91332721045439</v>
      </c>
    </row>
    <row r="94" spans="1:7" ht="12.75">
      <c r="A94">
        <v>2009</v>
      </c>
      <c r="B94">
        <v>1</v>
      </c>
      <c r="C94">
        <f t="shared" si="10"/>
        <v>6</v>
      </c>
      <c r="D94">
        <f t="shared" si="11"/>
        <v>2009.0150585009071</v>
      </c>
      <c r="E94">
        <v>14467</v>
      </c>
      <c r="F94" s="2">
        <f t="shared" si="4"/>
        <v>38.99071983262093</v>
      </c>
      <c r="G94" s="3">
        <f t="shared" si="12"/>
        <v>41.97483121430867</v>
      </c>
    </row>
    <row r="95" spans="1:7" ht="12.75">
      <c r="A95">
        <v>2009</v>
      </c>
      <c r="B95">
        <v>1</v>
      </c>
      <c r="C95">
        <f t="shared" si="10"/>
        <v>7</v>
      </c>
      <c r="D95">
        <f t="shared" si="11"/>
        <v>2009.0177964101629</v>
      </c>
      <c r="E95">
        <v>14503</v>
      </c>
      <c r="F95" s="2">
        <f t="shared" si="4"/>
        <v>38.965375221829206</v>
      </c>
      <c r="G95" s="3">
        <f t="shared" si="12"/>
        <v>45.390021205432774</v>
      </c>
    </row>
    <row r="96" spans="1:7" ht="12.75">
      <c r="A96">
        <v>2009</v>
      </c>
      <c r="B96">
        <v>1</v>
      </c>
      <c r="C96">
        <f t="shared" si="10"/>
        <v>8</v>
      </c>
      <c r="D96">
        <f t="shared" si="11"/>
        <v>2009.0205343194186</v>
      </c>
      <c r="E96">
        <v>14588</v>
      </c>
      <c r="F96" s="2">
        <f t="shared" si="4"/>
        <v>39.35221365657453</v>
      </c>
      <c r="G96" s="3">
        <f t="shared" si="12"/>
        <v>51.17330576056514</v>
      </c>
    </row>
    <row r="97" spans="1:7" ht="12.75">
      <c r="A97">
        <v>2009</v>
      </c>
      <c r="B97">
        <v>1</v>
      </c>
      <c r="C97">
        <f t="shared" si="10"/>
        <v>9</v>
      </c>
      <c r="D97">
        <f t="shared" si="11"/>
        <v>2009.0232722286746</v>
      </c>
      <c r="E97">
        <v>14625</v>
      </c>
      <c r="F97" s="2">
        <f t="shared" si="4"/>
        <v>39.3326122354441</v>
      </c>
      <c r="G97" s="3">
        <f t="shared" si="12"/>
        <v>52.75056518469215</v>
      </c>
    </row>
    <row r="98" spans="1:7" ht="12.75">
      <c r="A98">
        <v>2009</v>
      </c>
      <c r="B98">
        <v>1</v>
      </c>
      <c r="C98">
        <v>11</v>
      </c>
      <c r="D98">
        <f t="shared" si="11"/>
        <v>2009.0287480471861</v>
      </c>
      <c r="E98">
        <v>14692</v>
      </c>
      <c r="F98" s="2">
        <f t="shared" si="4"/>
        <v>39.236997365640406</v>
      </c>
      <c r="G98" s="3">
        <f t="shared" si="12"/>
        <v>52.690095229062464</v>
      </c>
    </row>
    <row r="99" spans="1:7" ht="12.75">
      <c r="A99">
        <v>2009</v>
      </c>
      <c r="B99">
        <v>1</v>
      </c>
      <c r="C99">
        <f t="shared" si="10"/>
        <v>12</v>
      </c>
      <c r="D99">
        <f t="shared" si="11"/>
        <v>2009.031485956442</v>
      </c>
      <c r="E99">
        <v>14726</v>
      </c>
      <c r="F99" s="2">
        <f t="shared" si="4"/>
        <v>39.1944209127978</v>
      </c>
      <c r="G99" s="3">
        <f t="shared" si="12"/>
        <v>50.0314206988209</v>
      </c>
    </row>
    <row r="100" spans="1:7" ht="12.75">
      <c r="A100">
        <v>2009</v>
      </c>
      <c r="B100">
        <v>1</v>
      </c>
      <c r="C100">
        <f>C99+1</f>
        <v>13</v>
      </c>
      <c r="D100">
        <f t="shared" si="11"/>
        <v>2009.0342238656979</v>
      </c>
      <c r="E100">
        <v>14780</v>
      </c>
      <c r="F100" s="2">
        <f t="shared" si="4"/>
        <v>39.31381862580827</v>
      </c>
      <c r="G100" s="3">
        <f t="shared" si="12"/>
        <v>49.249999999969795</v>
      </c>
    </row>
    <row r="101" spans="1:7" ht="12.75">
      <c r="A101">
        <v>2009</v>
      </c>
      <c r="B101">
        <v>1</v>
      </c>
      <c r="C101">
        <f>C100+1</f>
        <v>14</v>
      </c>
      <c r="D101">
        <f t="shared" si="11"/>
        <v>2009.0369617749536</v>
      </c>
      <c r="E101">
        <v>14815</v>
      </c>
      <c r="F101" s="2">
        <f t="shared" si="4"/>
        <v>39.279308684185274</v>
      </c>
      <c r="G101" s="3">
        <f t="shared" si="12"/>
        <v>47.833333333304</v>
      </c>
    </row>
    <row r="102" spans="1:7" ht="12.75">
      <c r="A102">
        <v>2009</v>
      </c>
      <c r="B102">
        <v>1</v>
      </c>
      <c r="C102">
        <f>C101+1</f>
        <v>15</v>
      </c>
      <c r="D102">
        <f t="shared" si="11"/>
        <v>2009.0396996842096</v>
      </c>
      <c r="E102">
        <v>14852</v>
      </c>
      <c r="F102" s="2">
        <f t="shared" si="4"/>
        <v>39.261219248553324</v>
      </c>
      <c r="G102" s="3">
        <f t="shared" si="12"/>
        <v>46.999999999852896</v>
      </c>
    </row>
    <row r="103" spans="1:7" ht="12.75">
      <c r="A103">
        <v>2009</v>
      </c>
      <c r="B103">
        <v>1</v>
      </c>
      <c r="C103">
        <f>C102+1</f>
        <v>16</v>
      </c>
      <c r="D103">
        <f t="shared" si="11"/>
        <v>2009.0424375934654</v>
      </c>
      <c r="E103">
        <v>14904</v>
      </c>
      <c r="F103" s="2">
        <f t="shared" si="4"/>
        <v>39.36152287126625</v>
      </c>
      <c r="G103" s="3">
        <f t="shared" si="12"/>
        <v>45.27272727258557</v>
      </c>
    </row>
    <row r="104" spans="1:7" ht="12.75">
      <c r="A104">
        <v>2009</v>
      </c>
      <c r="B104">
        <v>1</v>
      </c>
      <c r="C104">
        <f aca="true" t="shared" si="13" ref="C104:C118">C103+1</f>
        <v>17</v>
      </c>
      <c r="D104">
        <f aca="true" t="shared" si="14" ref="D104:D118">A104+((B104-1)*30.53+(C104-0.5))/365.2422</f>
        <v>2009.0451755027211</v>
      </c>
      <c r="E104">
        <v>14931</v>
      </c>
      <c r="F104" s="2">
        <f t="shared" si="4"/>
        <v>39.264950133686696</v>
      </c>
      <c r="G104" s="3">
        <f t="shared" si="12"/>
        <v>42.18181818200461</v>
      </c>
    </row>
    <row r="105" spans="1:7" ht="12.75">
      <c r="A105">
        <v>2009</v>
      </c>
      <c r="B105">
        <v>1</v>
      </c>
      <c r="C105">
        <f t="shared" si="13"/>
        <v>18</v>
      </c>
      <c r="D105">
        <f t="shared" si="14"/>
        <v>2009.047913411977</v>
      </c>
      <c r="E105">
        <v>14967</v>
      </c>
      <c r="F105" s="2">
        <f t="shared" si="4"/>
        <v>39.239640874341625</v>
      </c>
      <c r="G105" s="3">
        <f t="shared" si="12"/>
        <v>42.181818181686154</v>
      </c>
    </row>
    <row r="106" spans="1:7" ht="12.75">
      <c r="A106">
        <v>2009</v>
      </c>
      <c r="B106">
        <v>1</v>
      </c>
      <c r="C106">
        <f t="shared" si="13"/>
        <v>19</v>
      </c>
      <c r="D106">
        <f t="shared" si="14"/>
        <v>2009.0506513212329</v>
      </c>
      <c r="E106">
        <v>15022</v>
      </c>
      <c r="F106" s="2">
        <f t="shared" si="4"/>
        <v>39.36087235447599</v>
      </c>
      <c r="G106" s="3">
        <f t="shared" si="12"/>
        <v>39.45454545442196</v>
      </c>
    </row>
    <row r="107" spans="1:7" ht="12.75">
      <c r="A107">
        <v>2009</v>
      </c>
      <c r="B107">
        <v>1</v>
      </c>
      <c r="C107">
        <f t="shared" si="13"/>
        <v>20</v>
      </c>
      <c r="D107">
        <f t="shared" si="14"/>
        <v>2009.0533892304886</v>
      </c>
      <c r="E107">
        <v>15068</v>
      </c>
      <c r="F107" s="2">
        <f t="shared" si="4"/>
        <v>39.411551867084114</v>
      </c>
      <c r="G107" s="3">
        <f t="shared" si="12"/>
        <v>40.272727272905264</v>
      </c>
    </row>
    <row r="108" spans="1:7" ht="12.75">
      <c r="A108">
        <v>2009</v>
      </c>
      <c r="B108">
        <v>1</v>
      </c>
      <c r="C108">
        <f t="shared" si="13"/>
        <v>21</v>
      </c>
      <c r="D108">
        <f t="shared" si="14"/>
        <v>2009.0561271397446</v>
      </c>
      <c r="E108">
        <v>15103</v>
      </c>
      <c r="F108" s="2">
        <f t="shared" si="4"/>
        <v>39.378131576594335</v>
      </c>
      <c r="G108" s="3">
        <f t="shared" si="12"/>
        <v>41.09999999974724</v>
      </c>
    </row>
    <row r="109" spans="1:7" ht="12.75">
      <c r="A109">
        <v>2009</v>
      </c>
      <c r="B109">
        <v>1</v>
      </c>
      <c r="C109">
        <f t="shared" si="13"/>
        <v>22</v>
      </c>
      <c r="D109">
        <f t="shared" si="14"/>
        <v>2009.0588650490004</v>
      </c>
      <c r="E109">
        <v>15136</v>
      </c>
      <c r="F109" s="2">
        <f t="shared" si="4"/>
        <v>39.33017649332857</v>
      </c>
      <c r="G109" s="3">
        <f t="shared" si="12"/>
        <v>41.00000000008835</v>
      </c>
    </row>
    <row r="110" spans="1:7" ht="12.75">
      <c r="A110">
        <v>2009</v>
      </c>
      <c r="B110">
        <v>1</v>
      </c>
      <c r="C110">
        <f t="shared" si="13"/>
        <v>23</v>
      </c>
      <c r="D110">
        <f t="shared" si="14"/>
        <v>2009.0616029582561</v>
      </c>
      <c r="E110">
        <v>15172</v>
      </c>
      <c r="F110" s="2">
        <f t="shared" si="4"/>
        <v>39.30532483796571</v>
      </c>
      <c r="G110" s="3">
        <f t="shared" si="12"/>
        <v>39.200000000084465</v>
      </c>
    </row>
    <row r="111" spans="1:7" ht="12.75">
      <c r="A111">
        <v>2009</v>
      </c>
      <c r="B111">
        <v>1</v>
      </c>
      <c r="C111">
        <f t="shared" si="13"/>
        <v>24</v>
      </c>
      <c r="D111">
        <f t="shared" si="14"/>
        <v>2009.064340867512</v>
      </c>
      <c r="E111">
        <v>15181</v>
      </c>
      <c r="F111" s="2">
        <f t="shared" si="4"/>
        <v>39.08084460845711</v>
      </c>
      <c r="G111" s="3">
        <f t="shared" si="12"/>
        <v>36.599999999774916</v>
      </c>
    </row>
    <row r="112" spans="1:7" ht="12.75">
      <c r="A112">
        <v>2009</v>
      </c>
      <c r="B112">
        <v>1</v>
      </c>
      <c r="C112">
        <f t="shared" si="13"/>
        <v>25</v>
      </c>
      <c r="D112">
        <f t="shared" si="14"/>
        <v>2009.0670787767679</v>
      </c>
      <c r="E112">
        <v>15213</v>
      </c>
      <c r="F112" s="2">
        <f t="shared" si="4"/>
        <v>39.028780416794035</v>
      </c>
      <c r="G112" s="3">
        <f t="shared" si="12"/>
        <v>36.10000000007779</v>
      </c>
    </row>
    <row r="113" spans="1:7" ht="12.75">
      <c r="A113">
        <v>2009</v>
      </c>
      <c r="B113">
        <v>1</v>
      </c>
      <c r="C113">
        <f t="shared" si="13"/>
        <v>26</v>
      </c>
      <c r="D113">
        <f t="shared" si="14"/>
        <v>2009.0698166860236</v>
      </c>
      <c r="E113">
        <v>15230</v>
      </c>
      <c r="F113" s="2">
        <f t="shared" si="4"/>
        <v>38.86798898121311</v>
      </c>
      <c r="G113" s="3">
        <f t="shared" si="12"/>
        <v>32.600000000070246</v>
      </c>
    </row>
    <row r="114" spans="1:7" ht="12.75">
      <c r="A114">
        <v>2009</v>
      </c>
      <c r="B114">
        <v>1</v>
      </c>
      <c r="C114">
        <f t="shared" si="13"/>
        <v>27</v>
      </c>
      <c r="D114">
        <f t="shared" si="14"/>
        <v>2009.0725545952796</v>
      </c>
      <c r="E114">
        <v>15252</v>
      </c>
      <c r="F114" s="2">
        <f t="shared" si="4"/>
        <v>38.745759125577564</v>
      </c>
      <c r="G114" s="3">
        <f t="shared" si="12"/>
        <v>32.09999999980259</v>
      </c>
    </row>
    <row r="115" spans="1:7" ht="12.75">
      <c r="A115">
        <v>2009</v>
      </c>
      <c r="B115">
        <v>1</v>
      </c>
      <c r="C115">
        <v>29</v>
      </c>
      <c r="D115">
        <f t="shared" si="14"/>
        <v>2009.078030413791</v>
      </c>
      <c r="E115">
        <v>15329</v>
      </c>
      <c r="F115" s="2">
        <f t="shared" si="4"/>
        <v>38.74224833611098</v>
      </c>
      <c r="G115" s="3">
        <f t="shared" si="12"/>
        <v>32.909090909236355</v>
      </c>
    </row>
    <row r="116" spans="1:7" ht="12.75">
      <c r="A116">
        <v>2009</v>
      </c>
      <c r="B116">
        <v>2</v>
      </c>
      <c r="C116">
        <v>1</v>
      </c>
      <c r="D116">
        <f t="shared" si="14"/>
        <v>2009.0849573242085</v>
      </c>
      <c r="E116">
        <v>15410</v>
      </c>
      <c r="F116" s="2">
        <f t="shared" si="4"/>
        <v>38.62285153810651</v>
      </c>
      <c r="G116" s="3">
        <f t="shared" si="12"/>
        <v>30.965682362245055</v>
      </c>
    </row>
    <row r="117" spans="1:7" ht="12.75">
      <c r="A117">
        <v>2009</v>
      </c>
      <c r="B117">
        <v>2</v>
      </c>
      <c r="C117">
        <f t="shared" si="13"/>
        <v>2</v>
      </c>
      <c r="D117">
        <f t="shared" si="14"/>
        <v>2009.0876952334643</v>
      </c>
      <c r="E117">
        <v>15468</v>
      </c>
      <c r="F117" s="2">
        <f t="shared" si="4"/>
        <v>38.75785363842227</v>
      </c>
      <c r="G117" s="3">
        <f t="shared" si="12"/>
        <v>31.923383878603147</v>
      </c>
    </row>
    <row r="118" spans="1:7" ht="12.75">
      <c r="A118">
        <v>2009</v>
      </c>
      <c r="B118">
        <v>2</v>
      </c>
      <c r="C118">
        <f t="shared" si="13"/>
        <v>3</v>
      </c>
      <c r="D118">
        <f t="shared" si="14"/>
        <v>2009.09043314272</v>
      </c>
      <c r="E118">
        <v>15499</v>
      </c>
      <c r="F118" s="2">
        <f t="shared" si="4"/>
        <v>38.704178030928745</v>
      </c>
      <c r="G118" s="3">
        <f t="shared" si="12"/>
        <v>31.604150040026582</v>
      </c>
    </row>
    <row r="119" spans="1:7" ht="12.75">
      <c r="A119">
        <v>2009</v>
      </c>
      <c r="B119">
        <v>2</v>
      </c>
      <c r="C119">
        <f>C118+1</f>
        <v>4</v>
      </c>
      <c r="D119">
        <f>A119+((B119-1)*30.53+(C119-0.5))/365.2422</f>
        <v>2009.093171051976</v>
      </c>
      <c r="E119">
        <v>15539</v>
      </c>
      <c r="F119" s="2">
        <f t="shared" si="4"/>
        <v>38.71308205331626</v>
      </c>
      <c r="G119" s="3">
        <f t="shared" si="12"/>
        <v>32.16280925769267</v>
      </c>
    </row>
    <row r="120" spans="1:7" ht="12.75">
      <c r="A120">
        <v>2009</v>
      </c>
      <c r="B120">
        <v>2</v>
      </c>
      <c r="C120">
        <f>C119+1</f>
        <v>5</v>
      </c>
      <c r="D120">
        <f>A120+((B120-1)*30.53+(C120-0.5))/365.2422</f>
        <v>2009.0959089612318</v>
      </c>
      <c r="E120">
        <v>15570</v>
      </c>
      <c r="F120" s="2">
        <f t="shared" si="4"/>
        <v>38.66044459852974</v>
      </c>
      <c r="G120" s="3">
        <f t="shared" si="12"/>
        <v>31.763766959210134</v>
      </c>
    </row>
    <row r="121" spans="1:7" ht="12.75">
      <c r="A121">
        <v>2009</v>
      </c>
      <c r="B121">
        <v>2</v>
      </c>
      <c r="C121">
        <v>7</v>
      </c>
      <c r="D121">
        <f>A121+((B121-1)*30.53+(C121-0.5))/365.2422</f>
        <v>2009.1013847797435</v>
      </c>
      <c r="E121">
        <v>15633</v>
      </c>
      <c r="F121" s="2">
        <f t="shared" si="4"/>
        <v>38.564028540609804</v>
      </c>
      <c r="G121" s="3">
        <f t="shared" si="12"/>
        <v>33.40724316332228</v>
      </c>
    </row>
    <row r="122" spans="1:7" ht="12.75">
      <c r="A122">
        <v>2009</v>
      </c>
      <c r="B122">
        <v>2</v>
      </c>
      <c r="C122">
        <f aca="true" t="shared" si="15" ref="C122:C139">C121+1</f>
        <v>8</v>
      </c>
      <c r="D122">
        <f>A122+((B122-1)*30.53+(C122-0.5))/365.2422</f>
        <v>2009.1041226889993</v>
      </c>
      <c r="E122">
        <v>15656</v>
      </c>
      <c r="F122" s="2">
        <f t="shared" si="4"/>
        <v>38.459943744562075</v>
      </c>
      <c r="G122" s="3">
        <f t="shared" si="12"/>
        <v>32.74205469325613</v>
      </c>
    </row>
    <row r="123" spans="1:7" ht="12.75">
      <c r="A123">
        <v>2009</v>
      </c>
      <c r="B123">
        <v>2</v>
      </c>
      <c r="C123">
        <f t="shared" si="15"/>
        <v>9</v>
      </c>
      <c r="D123">
        <f>A123+((B123-1)*30.53+(C123-0.5))/365.2422</f>
        <v>2009.106860598255</v>
      </c>
      <c r="E123">
        <v>15714</v>
      </c>
      <c r="F123" s="2">
        <f t="shared" si="4"/>
        <v>38.58975023285152</v>
      </c>
      <c r="G123" s="3">
        <f t="shared" si="12"/>
        <v>35.77235772355749</v>
      </c>
    </row>
    <row r="124" spans="1:7" ht="12.75">
      <c r="A124">
        <v>2009</v>
      </c>
      <c r="B124">
        <v>2</v>
      </c>
      <c r="C124">
        <f t="shared" si="15"/>
        <v>10</v>
      </c>
      <c r="D124">
        <f aca="true" t="shared" si="16" ref="D124:D129">A124+((B124-1)*30.53+(C124-0.5))/365.2422+0.002</f>
        <v>2009.111598507511</v>
      </c>
      <c r="E124">
        <v>15742</v>
      </c>
      <c r="F124" s="2">
        <f t="shared" si="4"/>
        <v>38.33506563345574</v>
      </c>
      <c r="G124" s="3">
        <f t="shared" si="12"/>
        <v>34.36068412937901</v>
      </c>
    </row>
    <row r="125" spans="1:7" ht="12.75">
      <c r="A125">
        <v>2009</v>
      </c>
      <c r="B125">
        <v>2</v>
      </c>
      <c r="C125">
        <f t="shared" si="15"/>
        <v>11</v>
      </c>
      <c r="D125">
        <f t="shared" si="16"/>
        <v>2009.1143364167667</v>
      </c>
      <c r="E125">
        <v>15807</v>
      </c>
      <c r="F125" s="2">
        <f t="shared" si="4"/>
        <v>38.50904754217655</v>
      </c>
      <c r="G125" s="3">
        <f t="shared" si="12"/>
        <v>36.046948631784346</v>
      </c>
    </row>
    <row r="126" spans="1:7" ht="12.75">
      <c r="A126">
        <v>2009</v>
      </c>
      <c r="B126">
        <v>2</v>
      </c>
      <c r="C126">
        <f t="shared" si="15"/>
        <v>12</v>
      </c>
      <c r="D126">
        <f t="shared" si="16"/>
        <v>2009.1170743260225</v>
      </c>
      <c r="E126">
        <v>15861</v>
      </c>
      <c r="F126" s="2">
        <f t="shared" si="4"/>
        <v>38.60946685303662</v>
      </c>
      <c r="G126" s="3">
        <f t="shared" si="12"/>
        <v>38.44683515392879</v>
      </c>
    </row>
    <row r="127" spans="1:7" ht="12.75">
      <c r="A127">
        <v>2009</v>
      </c>
      <c r="B127">
        <v>2</v>
      </c>
      <c r="C127">
        <f t="shared" si="15"/>
        <v>13</v>
      </c>
      <c r="D127">
        <f t="shared" si="16"/>
        <v>2009.1198122352785</v>
      </c>
      <c r="E127">
        <v>15920</v>
      </c>
      <c r="F127" s="2">
        <f t="shared" si="4"/>
        <v>38.74079611108468</v>
      </c>
      <c r="G127" s="3">
        <f t="shared" si="12"/>
        <v>38.53208312517247</v>
      </c>
    </row>
    <row r="128" spans="1:7" ht="12.75">
      <c r="A128">
        <v>2009</v>
      </c>
      <c r="B128">
        <v>2</v>
      </c>
      <c r="C128">
        <v>15</v>
      </c>
      <c r="D128">
        <f t="shared" si="16"/>
        <v>2009.12528805379</v>
      </c>
      <c r="E128">
        <v>16037</v>
      </c>
      <c r="F128" s="2">
        <f t="shared" si="4"/>
        <v>38.99208527056149</v>
      </c>
      <c r="G128" s="3">
        <f t="shared" si="12"/>
        <v>42.26076424872088</v>
      </c>
    </row>
    <row r="129" spans="1:7" ht="12.75">
      <c r="A129">
        <v>2009</v>
      </c>
      <c r="B129">
        <v>2</v>
      </c>
      <c r="C129">
        <f t="shared" si="15"/>
        <v>16</v>
      </c>
      <c r="D129">
        <f t="shared" si="16"/>
        <v>2009.128025963046</v>
      </c>
      <c r="E129">
        <v>16078</v>
      </c>
      <c r="F129" s="2">
        <f t="shared" si="4"/>
        <v>39.00477249834906</v>
      </c>
      <c r="G129" s="3">
        <f t="shared" si="12"/>
        <v>42.33931585513114</v>
      </c>
    </row>
    <row r="130" spans="1:7" ht="12.75">
      <c r="A130">
        <v>2009</v>
      </c>
      <c r="B130">
        <v>2</v>
      </c>
      <c r="C130">
        <f t="shared" si="15"/>
        <v>17</v>
      </c>
      <c r="D130">
        <f>A130+((B130-1)*30.53+(C130-0.5))/365.2422+0.002</f>
        <v>2009.1307638723017</v>
      </c>
      <c r="E130">
        <v>16143</v>
      </c>
      <c r="F130" s="2">
        <f t="shared" si="4"/>
        <v>39.16799483508566</v>
      </c>
      <c r="G130" s="3">
        <f t="shared" si="12"/>
        <v>45.01007047308005</v>
      </c>
    </row>
    <row r="131" spans="1:7" ht="12.75">
      <c r="A131">
        <v>2009</v>
      </c>
      <c r="B131">
        <v>2</v>
      </c>
      <c r="C131">
        <f t="shared" si="15"/>
        <v>18</v>
      </c>
      <c r="D131">
        <f>A131+((B131-1)*30.53+(C131-0.5))/365.2422+0.002</f>
        <v>2009.1335017815575</v>
      </c>
      <c r="E131">
        <v>16194</v>
      </c>
      <c r="F131" s="2">
        <f t="shared" si="4"/>
        <v>39.24182365687456</v>
      </c>
      <c r="G131" s="3">
        <f t="shared" si="12"/>
        <v>47.824112020740685</v>
      </c>
    </row>
    <row r="132" spans="1:7" ht="12.75">
      <c r="A132">
        <v>2009</v>
      </c>
      <c r="B132">
        <v>2</v>
      </c>
      <c r="C132">
        <f t="shared" si="15"/>
        <v>19</v>
      </c>
      <c r="D132">
        <f>A132+((B132-1)*30.53+(C132-0.5))/365.2422+0.002</f>
        <v>2009.1362396908132</v>
      </c>
      <c r="E132">
        <v>16297</v>
      </c>
      <c r="F132" s="2">
        <f t="shared" si="4"/>
        <v>39.637192099248196</v>
      </c>
      <c r="G132" s="3">
        <f t="shared" si="12"/>
        <v>54.64394974205844</v>
      </c>
    </row>
    <row r="133" spans="1:7" ht="12.75">
      <c r="A133">
        <v>2009</v>
      </c>
      <c r="B133">
        <v>2</v>
      </c>
      <c r="C133">
        <f t="shared" si="15"/>
        <v>20</v>
      </c>
      <c r="D133">
        <f>A133+((B133-1)*30.53+(C133-0.5))/365.2422+0.003</f>
        <v>2009.1399776000692</v>
      </c>
      <c r="E133">
        <v>16400</v>
      </c>
      <c r="F133" s="2">
        <f t="shared" si="4"/>
        <v>39.937790118768994</v>
      </c>
      <c r="G133" s="3">
        <f t="shared" si="12"/>
        <v>56.71424484739237</v>
      </c>
    </row>
    <row r="134" spans="1:7" ht="12.75">
      <c r="A134">
        <v>2009</v>
      </c>
      <c r="B134">
        <v>2</v>
      </c>
      <c r="C134">
        <f t="shared" si="15"/>
        <v>21</v>
      </c>
      <c r="D134">
        <f>A134+((B134-1)*30.53+(C134-0.5))/365.2422+0.003</f>
        <v>2009.142715509325</v>
      </c>
      <c r="E134">
        <v>16463</v>
      </c>
      <c r="F134" s="2">
        <f t="shared" si="4"/>
        <v>40.078733112801416</v>
      </c>
      <c r="G134" s="3">
        <f t="shared" si="12"/>
        <v>63.439035201874724</v>
      </c>
    </row>
    <row r="135" spans="1:7" ht="12.75">
      <c r="A135">
        <v>2009</v>
      </c>
      <c r="B135">
        <v>2</v>
      </c>
      <c r="C135">
        <f t="shared" si="15"/>
        <v>22</v>
      </c>
      <c r="D135">
        <f>A135+((B135-1)*30.53+(C135-0.5))/365.2422+0.003</f>
        <v>2009.1454534185807</v>
      </c>
      <c r="E135">
        <v>16560</v>
      </c>
      <c r="F135" s="2">
        <f t="shared" si="4"/>
        <v>40.424490166685814</v>
      </c>
      <c r="G135" s="3">
        <f t="shared" si="12"/>
        <v>66.25463731901756</v>
      </c>
    </row>
    <row r="136" spans="1:7" ht="12.75">
      <c r="A136">
        <v>2009</v>
      </c>
      <c r="B136">
        <v>2</v>
      </c>
      <c r="C136">
        <f t="shared" si="15"/>
        <v>23</v>
      </c>
      <c r="D136">
        <f>A136+((B136-1)*30.53+(C136-0.5))/365.2422+0.004</f>
        <v>2009.1491913278367</v>
      </c>
      <c r="E136">
        <v>16670</v>
      </c>
      <c r="F136" s="2">
        <f t="shared" si="4"/>
        <v>40.75468917731556</v>
      </c>
      <c r="G136" s="3">
        <f t="shared" si="12"/>
        <v>68.96560895633746</v>
      </c>
    </row>
    <row r="137" spans="1:7" ht="12.75">
      <c r="A137">
        <v>2009</v>
      </c>
      <c r="B137">
        <v>2</v>
      </c>
      <c r="C137">
        <f t="shared" si="15"/>
        <v>24</v>
      </c>
      <c r="D137">
        <f>A137+((B137-1)*30.53+(C137-0.5))/365.2422+0.004</f>
        <v>2009.1519292370924</v>
      </c>
      <c r="E137">
        <v>16798</v>
      </c>
      <c r="F137" s="2">
        <f t="shared" si="4"/>
        <v>41.27713755919106</v>
      </c>
      <c r="G137" s="3">
        <f t="shared" si="12"/>
        <v>74.84771899146226</v>
      </c>
    </row>
    <row r="138" spans="1:7" ht="12.75">
      <c r="A138">
        <v>2009</v>
      </c>
      <c r="B138">
        <v>2</v>
      </c>
      <c r="C138">
        <v>26</v>
      </c>
      <c r="D138">
        <f>A138+((B138-1)*30.53+(C138-0.5))/365.2422+0.005</f>
        <v>2009.1584050556044</v>
      </c>
      <c r="E138">
        <v>16982</v>
      </c>
      <c r="F138" s="2">
        <f t="shared" si="4"/>
        <v>41.787118562410996</v>
      </c>
      <c r="G138" s="3">
        <f t="shared" si="12"/>
        <v>78.12676586066738</v>
      </c>
    </row>
    <row r="139" spans="1:7" ht="12.75">
      <c r="A139">
        <v>2009</v>
      </c>
      <c r="B139">
        <v>2</v>
      </c>
      <c r="C139">
        <f t="shared" si="15"/>
        <v>27</v>
      </c>
      <c r="D139">
        <f>A139+((B139-1)*30.53+(C139-0.5))/365.2422+0.005</f>
        <v>2009.1611429648601</v>
      </c>
      <c r="E139">
        <v>17055</v>
      </c>
      <c r="F139" s="2">
        <f t="shared" si="4"/>
        <v>41.97033746692824</v>
      </c>
      <c r="G139" s="3">
        <f t="shared" si="12"/>
        <v>80.77232830306464</v>
      </c>
    </row>
    <row r="140" spans="1:7" ht="12.75">
      <c r="A140">
        <v>2009</v>
      </c>
      <c r="B140">
        <v>2</v>
      </c>
      <c r="C140">
        <f>C139+1</f>
        <v>28</v>
      </c>
      <c r="D140">
        <f>A140+((B140-1)*30.53+(C140-0.5))/365.2422+0.005</f>
        <v>2009.1638808741159</v>
      </c>
      <c r="E140">
        <v>17130</v>
      </c>
      <c r="F140" s="2">
        <f t="shared" si="4"/>
        <v>42.16308938579502</v>
      </c>
      <c r="G140" s="3">
        <f t="shared" si="12"/>
        <v>81.59906656614618</v>
      </c>
    </row>
    <row r="141" spans="1:7" ht="12.75">
      <c r="A141">
        <v>2009</v>
      </c>
      <c r="B141">
        <v>3</v>
      </c>
      <c r="C141">
        <v>1</v>
      </c>
      <c r="D141">
        <f>A141+((B141-1)*30.53+(C141-0.5))/365.2422</f>
        <v>2009.168545693789</v>
      </c>
      <c r="E141">
        <v>17206</v>
      </c>
      <c r="F141" s="2">
        <f t="shared" si="4"/>
        <v>42.187144275302515</v>
      </c>
      <c r="G141" s="3">
        <f t="shared" si="12"/>
        <v>79.06549213456513</v>
      </c>
    </row>
    <row r="142" spans="1:7" ht="12.75">
      <c r="A142">
        <v>2009</v>
      </c>
      <c r="B142">
        <v>3</v>
      </c>
      <c r="C142">
        <f>C141+1</f>
        <v>2</v>
      </c>
      <c r="D142">
        <f>A142+((B142-1)*30.53+(C142-0.5))/365.2422</f>
        <v>2009.1712836030447</v>
      </c>
      <c r="E142">
        <v>17308</v>
      </c>
      <c r="F142" s="2">
        <f t="shared" si="4"/>
        <v>42.53077348213696</v>
      </c>
      <c r="G142" s="3">
        <f t="shared" si="12"/>
        <v>78.98736417791042</v>
      </c>
    </row>
    <row r="143" spans="1:7" ht="12.75">
      <c r="A143">
        <v>2009</v>
      </c>
      <c r="B143">
        <v>3</v>
      </c>
      <c r="C143">
        <f>C142+1</f>
        <v>3</v>
      </c>
      <c r="D143">
        <f>A143+((B143-1)*30.53+(C143-0.5))/365.2422</f>
        <v>2009.1740215123007</v>
      </c>
      <c r="E143">
        <v>17400</v>
      </c>
      <c r="F143" s="2">
        <f t="shared" si="4"/>
        <v>42.81335433920081</v>
      </c>
      <c r="G143" s="3">
        <f t="shared" si="12"/>
        <v>80.42287376416508</v>
      </c>
    </row>
    <row r="144" spans="1:7" ht="12.75">
      <c r="A144">
        <v>2009</v>
      </c>
      <c r="B144">
        <v>3</v>
      </c>
      <c r="C144">
        <f aca="true" t="shared" si="17" ref="C144:C170">C143+1</f>
        <v>4</v>
      </c>
      <c r="D144">
        <f aca="true" t="shared" si="18" ref="D144:D170">A144+((B144-1)*30.53+(C144-0.5))/365.2422</f>
        <v>2009.1767594215564</v>
      </c>
      <c r="E144">
        <v>17493</v>
      </c>
      <c r="F144" s="2">
        <f t="shared" si="4"/>
        <v>43.09840499551412</v>
      </c>
      <c r="G144" s="3">
        <f t="shared" si="12"/>
        <v>82.83555997709001</v>
      </c>
    </row>
    <row r="145" spans="1:7" ht="12.75">
      <c r="A145">
        <v>2009</v>
      </c>
      <c r="B145">
        <v>3</v>
      </c>
      <c r="C145">
        <f t="shared" si="17"/>
        <v>5</v>
      </c>
      <c r="D145">
        <f t="shared" si="18"/>
        <v>2009.1794973308122</v>
      </c>
      <c r="E145">
        <v>17579</v>
      </c>
      <c r="F145" s="2">
        <f t="shared" si="4"/>
        <v>43.34070174211315</v>
      </c>
      <c r="G145" s="3">
        <f aca="true" t="shared" si="19" ref="G145:G199">(E145-E135)/(D145-D135)/365.2422</f>
        <v>81.9509083656842</v>
      </c>
    </row>
    <row r="146" spans="1:7" ht="12.75">
      <c r="A146">
        <v>2009</v>
      </c>
      <c r="B146">
        <v>3</v>
      </c>
      <c r="C146">
        <v>7</v>
      </c>
      <c r="D146">
        <f t="shared" si="18"/>
        <v>2009.184973149324</v>
      </c>
      <c r="E146">
        <v>17743</v>
      </c>
      <c r="F146" s="2">
        <f t="shared" si="4"/>
        <v>43.77249916510098</v>
      </c>
      <c r="G146" s="3">
        <f t="shared" si="19"/>
        <v>82.10248973916083</v>
      </c>
    </row>
    <row r="147" spans="1:7" ht="12.75">
      <c r="A147">
        <v>2009</v>
      </c>
      <c r="B147">
        <v>3</v>
      </c>
      <c r="C147">
        <f t="shared" si="17"/>
        <v>8</v>
      </c>
      <c r="D147">
        <f t="shared" si="18"/>
        <v>2009.1877110585797</v>
      </c>
      <c r="E147">
        <v>17899</v>
      </c>
      <c r="F147" s="2">
        <f t="shared" si="4"/>
        <v>44.39576990618998</v>
      </c>
      <c r="G147" s="3">
        <f t="shared" si="19"/>
        <v>84.24495918249401</v>
      </c>
    </row>
    <row r="148" spans="1:7" ht="12.75">
      <c r="A148">
        <v>2009</v>
      </c>
      <c r="B148">
        <v>3</v>
      </c>
      <c r="C148">
        <f t="shared" si="17"/>
        <v>9</v>
      </c>
      <c r="D148">
        <f t="shared" si="18"/>
        <v>2009.1904489678357</v>
      </c>
      <c r="E148">
        <v>18031</v>
      </c>
      <c r="F148" s="2">
        <f t="shared" si="4"/>
        <v>44.87960490925149</v>
      </c>
      <c r="G148" s="3">
        <f t="shared" si="19"/>
        <v>89.62909362112589</v>
      </c>
    </row>
    <row r="149" spans="1:7" ht="12.75">
      <c r="A149">
        <v>2009</v>
      </c>
      <c r="B149">
        <v>3</v>
      </c>
      <c r="C149">
        <f t="shared" si="17"/>
        <v>10</v>
      </c>
      <c r="D149">
        <f t="shared" si="18"/>
        <v>2009.1931868770914</v>
      </c>
      <c r="E149">
        <v>18120</v>
      </c>
      <c r="F149" s="2">
        <f t="shared" si="4"/>
        <v>45.12194184186007</v>
      </c>
      <c r="G149" s="3">
        <f t="shared" si="19"/>
        <v>90.99617226549006</v>
      </c>
    </row>
    <row r="150" spans="1:7" ht="12.75">
      <c r="A150">
        <v>2009</v>
      </c>
      <c r="B150">
        <v>3</v>
      </c>
      <c r="C150">
        <v>13</v>
      </c>
      <c r="D150">
        <f t="shared" si="18"/>
        <v>2009.201400604859</v>
      </c>
      <c r="E150">
        <v>18384</v>
      </c>
      <c r="F150" s="2">
        <f t="shared" si="4"/>
        <v>45.817028004644</v>
      </c>
      <c r="G150" s="3">
        <f t="shared" si="19"/>
        <v>91.50753853553341</v>
      </c>
    </row>
    <row r="151" spans="1:7" ht="12.75">
      <c r="A151">
        <v>2009</v>
      </c>
      <c r="B151">
        <v>3</v>
      </c>
      <c r="C151">
        <f t="shared" si="17"/>
        <v>14</v>
      </c>
      <c r="D151">
        <f t="shared" si="18"/>
        <v>2009.2041385141147</v>
      </c>
      <c r="E151">
        <v>18534</v>
      </c>
      <c r="F151" s="2">
        <f t="shared" si="4"/>
        <v>46.37696426250091</v>
      </c>
      <c r="G151" s="3">
        <f t="shared" si="19"/>
        <v>102.15384615400102</v>
      </c>
    </row>
    <row r="152" spans="1:7" ht="12.75">
      <c r="A152">
        <v>2009</v>
      </c>
      <c r="B152">
        <v>3</v>
      </c>
      <c r="C152">
        <f t="shared" si="17"/>
        <v>15</v>
      </c>
      <c r="D152">
        <f t="shared" si="18"/>
        <v>2009.2068764233707</v>
      </c>
      <c r="E152">
        <v>18651</v>
      </c>
      <c r="F152" s="2">
        <f t="shared" si="4"/>
        <v>46.7545019784847</v>
      </c>
      <c r="G152" s="3">
        <f t="shared" si="19"/>
        <v>103.30769230718897</v>
      </c>
    </row>
    <row r="153" spans="1:7" ht="12.75">
      <c r="A153">
        <v>2009</v>
      </c>
      <c r="B153">
        <v>3</v>
      </c>
      <c r="C153">
        <f t="shared" si="17"/>
        <v>16</v>
      </c>
      <c r="D153">
        <f t="shared" si="18"/>
        <v>2009.2096143326264</v>
      </c>
      <c r="E153">
        <v>18755</v>
      </c>
      <c r="F153" s="2">
        <f t="shared" si="4"/>
        <v>47.05889859844759</v>
      </c>
      <c r="G153" s="3">
        <f t="shared" si="19"/>
        <v>104.23076923092725</v>
      </c>
    </row>
    <row r="154" spans="1:7" ht="12.75">
      <c r="A154">
        <v>2009</v>
      </c>
      <c r="B154">
        <v>3</v>
      </c>
      <c r="C154">
        <f t="shared" si="17"/>
        <v>17</v>
      </c>
      <c r="D154">
        <f t="shared" si="18"/>
        <v>2009.2123522418822</v>
      </c>
      <c r="E154">
        <v>18851</v>
      </c>
      <c r="F154" s="2">
        <f t="shared" si="4"/>
        <v>47.31776103315341</v>
      </c>
      <c r="G154" s="3">
        <f t="shared" si="19"/>
        <v>104.46153846169682</v>
      </c>
    </row>
    <row r="155" spans="1:7" ht="12.75">
      <c r="A155">
        <v>2009</v>
      </c>
      <c r="B155">
        <v>3</v>
      </c>
      <c r="C155">
        <f t="shared" si="17"/>
        <v>18</v>
      </c>
      <c r="D155">
        <f t="shared" si="18"/>
        <v>2009.2150901511382</v>
      </c>
      <c r="E155">
        <v>18967</v>
      </c>
      <c r="F155" s="2">
        <f t="shared" si="4"/>
        <v>47.67912820118679</v>
      </c>
      <c r="G155" s="3">
        <f t="shared" si="19"/>
        <v>106.76923076871059</v>
      </c>
    </row>
    <row r="156" spans="1:7" ht="12.75">
      <c r="A156">
        <v>2009</v>
      </c>
      <c r="B156">
        <v>3</v>
      </c>
      <c r="C156">
        <f t="shared" si="17"/>
        <v>19</v>
      </c>
      <c r="D156">
        <f t="shared" si="18"/>
        <v>2009.217828060394</v>
      </c>
      <c r="E156">
        <v>19077</v>
      </c>
      <c r="F156" s="2">
        <f t="shared" si="4"/>
        <v>48.00530926578309</v>
      </c>
      <c r="G156" s="3">
        <f t="shared" si="19"/>
        <v>111.16666666659849</v>
      </c>
    </row>
    <row r="157" spans="1:7" ht="12.75">
      <c r="A157">
        <v>2009</v>
      </c>
      <c r="B157">
        <v>3</v>
      </c>
      <c r="C157">
        <f t="shared" si="17"/>
        <v>20</v>
      </c>
      <c r="D157">
        <f t="shared" si="18"/>
        <v>2009.2205659696497</v>
      </c>
      <c r="E157">
        <v>19185</v>
      </c>
      <c r="F157" s="2">
        <f t="shared" si="4"/>
        <v>48.31768041812608</v>
      </c>
      <c r="G157" s="3">
        <f t="shared" si="19"/>
        <v>107.16666666660093</v>
      </c>
    </row>
    <row r="158" spans="1:7" ht="12.75">
      <c r="A158">
        <v>2009</v>
      </c>
      <c r="B158">
        <v>3</v>
      </c>
      <c r="C158">
        <f t="shared" si="17"/>
        <v>21</v>
      </c>
      <c r="D158">
        <f t="shared" si="18"/>
        <v>2009.2233038789057</v>
      </c>
      <c r="E158">
        <v>19297</v>
      </c>
      <c r="F158" s="2">
        <f t="shared" si="4"/>
        <v>48.647534317953</v>
      </c>
      <c r="G158" s="3">
        <f t="shared" si="19"/>
        <v>105.4999999999353</v>
      </c>
    </row>
    <row r="159" spans="1:7" ht="12.75">
      <c r="A159">
        <v>2009</v>
      </c>
      <c r="B159">
        <v>3</v>
      </c>
      <c r="C159">
        <f t="shared" si="17"/>
        <v>22</v>
      </c>
      <c r="D159">
        <f t="shared" si="18"/>
        <v>2009.2260417881614</v>
      </c>
      <c r="E159">
        <v>19365</v>
      </c>
      <c r="F159" s="2">
        <f t="shared" si="4"/>
        <v>48.74725732265647</v>
      </c>
      <c r="G159" s="3">
        <f t="shared" si="19"/>
        <v>103.74999999993636</v>
      </c>
    </row>
    <row r="160" spans="1:7" ht="12.75">
      <c r="A160">
        <v>2009</v>
      </c>
      <c r="B160">
        <v>3</v>
      </c>
      <c r="C160">
        <v>24</v>
      </c>
      <c r="D160">
        <f t="shared" si="18"/>
        <v>2009.2315176066732</v>
      </c>
      <c r="E160">
        <v>19500</v>
      </c>
      <c r="F160" s="2">
        <f t="shared" si="4"/>
        <v>48.93855113325982</v>
      </c>
      <c r="G160" s="3">
        <f t="shared" si="19"/>
        <v>101.4545454542279</v>
      </c>
    </row>
    <row r="161" spans="1:7" ht="12.75">
      <c r="A161">
        <v>2009</v>
      </c>
      <c r="B161">
        <v>3</v>
      </c>
      <c r="C161">
        <v>26</v>
      </c>
      <c r="D161">
        <f t="shared" si="18"/>
        <v>2009.2369934251847</v>
      </c>
      <c r="E161">
        <v>19606</v>
      </c>
      <c r="F161" s="2">
        <f t="shared" si="4"/>
        <v>48.979562985779545</v>
      </c>
      <c r="G161" s="3">
        <f t="shared" si="19"/>
        <v>89.33333333327855</v>
      </c>
    </row>
    <row r="162" spans="1:7" ht="12.75">
      <c r="A162">
        <v>2009</v>
      </c>
      <c r="B162">
        <v>3</v>
      </c>
      <c r="C162">
        <f t="shared" si="17"/>
        <v>27</v>
      </c>
      <c r="D162">
        <f t="shared" si="18"/>
        <v>2009.2397313344406</v>
      </c>
      <c r="E162">
        <v>19659</v>
      </c>
      <c r="F162" s="2">
        <f t="shared" si="4"/>
        <v>48.99975987404602</v>
      </c>
      <c r="G162" s="3">
        <f t="shared" si="19"/>
        <v>83.99999999994847</v>
      </c>
    </row>
    <row r="163" spans="1:7" ht="12.75">
      <c r="A163">
        <v>2009</v>
      </c>
      <c r="B163">
        <v>3</v>
      </c>
      <c r="C163">
        <f t="shared" si="17"/>
        <v>28</v>
      </c>
      <c r="D163">
        <f t="shared" si="18"/>
        <v>2009.2424692436964</v>
      </c>
      <c r="E163">
        <v>19712</v>
      </c>
      <c r="F163" s="2">
        <f t="shared" si="4"/>
        <v>49.01975485624296</v>
      </c>
      <c r="G163" s="3">
        <f t="shared" si="19"/>
        <v>79.74999999995109</v>
      </c>
    </row>
    <row r="164" spans="1:7" ht="12.75">
      <c r="A164">
        <v>2009</v>
      </c>
      <c r="B164">
        <v>3</v>
      </c>
      <c r="C164">
        <v>30</v>
      </c>
      <c r="D164">
        <f t="shared" si="18"/>
        <v>2009.2479450622081</v>
      </c>
      <c r="E164">
        <v>19810</v>
      </c>
      <c r="F164" s="2">
        <f t="shared" si="4"/>
        <v>49.01955932380838</v>
      </c>
      <c r="G164" s="3">
        <f t="shared" si="19"/>
        <v>73.76923076887135</v>
      </c>
    </row>
    <row r="165" spans="1:7" ht="12.75">
      <c r="A165">
        <v>2009</v>
      </c>
      <c r="B165">
        <v>4</v>
      </c>
      <c r="C165">
        <v>1</v>
      </c>
      <c r="D165">
        <f t="shared" si="18"/>
        <v>2009.2521340633696</v>
      </c>
      <c r="E165">
        <v>19903</v>
      </c>
      <c r="F165" s="2">
        <f t="shared" si="4"/>
        <v>49.10797171993439</v>
      </c>
      <c r="G165" s="3">
        <f t="shared" si="19"/>
        <v>69.17960088687977</v>
      </c>
    </row>
    <row r="166" spans="1:7" ht="12.75">
      <c r="A166">
        <v>2009</v>
      </c>
      <c r="B166">
        <v>4</v>
      </c>
      <c r="C166">
        <f>C165+1</f>
        <v>2</v>
      </c>
      <c r="D166">
        <f t="shared" si="18"/>
        <v>2009.2548719726253</v>
      </c>
      <c r="E166">
        <v>20001</v>
      </c>
      <c r="F166" s="2">
        <f t="shared" si="4"/>
        <v>49.34694480043989</v>
      </c>
      <c r="G166" s="3">
        <f t="shared" si="19"/>
        <v>68.29268292679157</v>
      </c>
    </row>
    <row r="167" spans="1:7" ht="12.75">
      <c r="A167">
        <v>2009</v>
      </c>
      <c r="B167">
        <v>4</v>
      </c>
      <c r="C167">
        <f t="shared" si="17"/>
        <v>3</v>
      </c>
      <c r="D167">
        <f t="shared" si="18"/>
        <v>2009.257609881881</v>
      </c>
      <c r="E167">
        <v>20055</v>
      </c>
      <c r="F167" s="2">
        <f t="shared" si="4"/>
        <v>49.36957725050802</v>
      </c>
      <c r="G167" s="3">
        <f t="shared" si="19"/>
        <v>64.30155210639467</v>
      </c>
    </row>
    <row r="168" spans="1:7" ht="12.75">
      <c r="A168">
        <v>2009</v>
      </c>
      <c r="B168">
        <v>4</v>
      </c>
      <c r="C168">
        <f t="shared" si="17"/>
        <v>4</v>
      </c>
      <c r="D168">
        <f t="shared" si="18"/>
        <v>2009.2603477911368</v>
      </c>
      <c r="E168">
        <v>20097</v>
      </c>
      <c r="F168" s="2">
        <f t="shared" si="4"/>
        <v>49.333905152291464</v>
      </c>
      <c r="G168" s="3">
        <f t="shared" si="19"/>
        <v>59.12786400624307</v>
      </c>
    </row>
    <row r="169" spans="1:7" ht="12.75">
      <c r="A169">
        <v>2009</v>
      </c>
      <c r="B169">
        <v>4</v>
      </c>
      <c r="C169">
        <f t="shared" si="17"/>
        <v>5</v>
      </c>
      <c r="D169">
        <f t="shared" si="18"/>
        <v>2009.2630857003928</v>
      </c>
      <c r="E169">
        <v>20157</v>
      </c>
      <c r="F169" s="2">
        <f t="shared" si="4"/>
        <v>49.385285188944806</v>
      </c>
      <c r="G169" s="3">
        <f t="shared" si="19"/>
        <v>58.536585365821345</v>
      </c>
    </row>
    <row r="170" spans="1:7" ht="12.75">
      <c r="A170">
        <v>2009</v>
      </c>
      <c r="B170">
        <v>4</v>
      </c>
      <c r="C170">
        <f t="shared" si="17"/>
        <v>6</v>
      </c>
      <c r="D170">
        <f t="shared" si="18"/>
        <v>2009.2658236096486</v>
      </c>
      <c r="E170">
        <v>20196</v>
      </c>
      <c r="F170" s="2">
        <f t="shared" si="4"/>
        <v>49.33549768400641</v>
      </c>
      <c r="G170" s="3">
        <f t="shared" si="19"/>
        <v>55.54668794913763</v>
      </c>
    </row>
    <row r="171" spans="1:7" ht="12.75">
      <c r="A171">
        <v>2009</v>
      </c>
      <c r="B171">
        <v>4</v>
      </c>
      <c r="C171">
        <f aca="true" t="shared" si="20" ref="C171:C191">C170+1</f>
        <v>7</v>
      </c>
      <c r="D171">
        <f aca="true" t="shared" si="21" ref="D171:D193">A171+((B171-1)*30.53+(C171-0.5))/365.2422</f>
        <v>2009.2685615189043</v>
      </c>
      <c r="E171">
        <v>20241</v>
      </c>
      <c r="F171" s="2">
        <f t="shared" si="4"/>
        <v>49.314812287876826</v>
      </c>
      <c r="G171" s="3">
        <f t="shared" si="19"/>
        <v>55.07372072863667</v>
      </c>
    </row>
    <row r="172" spans="1:7" ht="12.75">
      <c r="A172">
        <v>2009</v>
      </c>
      <c r="B172">
        <v>4</v>
      </c>
      <c r="C172">
        <f t="shared" si="20"/>
        <v>8</v>
      </c>
      <c r="D172">
        <f t="shared" si="21"/>
        <v>2009.2712994281603</v>
      </c>
      <c r="E172">
        <v>20288</v>
      </c>
      <c r="F172" s="2">
        <f t="shared" si="4"/>
        <v>49.30382036941718</v>
      </c>
      <c r="G172" s="3">
        <f t="shared" si="19"/>
        <v>54.5533391154527</v>
      </c>
    </row>
    <row r="173" spans="1:7" ht="12.75">
      <c r="A173">
        <v>2009</v>
      </c>
      <c r="B173">
        <v>4</v>
      </c>
      <c r="C173">
        <f t="shared" si="20"/>
        <v>9</v>
      </c>
      <c r="D173">
        <f t="shared" si="21"/>
        <v>2009.274037337416</v>
      </c>
      <c r="E173">
        <v>20340</v>
      </c>
      <c r="F173" s="2">
        <f t="shared" si="4"/>
        <v>49.3165627088414</v>
      </c>
      <c r="G173" s="3">
        <f t="shared" si="19"/>
        <v>54.466608846588706</v>
      </c>
    </row>
    <row r="174" spans="1:7" ht="12.75">
      <c r="A174">
        <v>2009</v>
      </c>
      <c r="B174">
        <v>4</v>
      </c>
      <c r="C174">
        <f t="shared" si="20"/>
        <v>10</v>
      </c>
      <c r="D174">
        <f t="shared" si="21"/>
        <v>2009.2767752466718</v>
      </c>
      <c r="E174">
        <v>20374</v>
      </c>
      <c r="F174" s="2">
        <f t="shared" si="4"/>
        <v>49.244516026472475</v>
      </c>
      <c r="G174" s="3">
        <f t="shared" si="19"/>
        <v>53.56125356164735</v>
      </c>
    </row>
    <row r="175" spans="1:7" ht="12.75">
      <c r="A175">
        <v>2009</v>
      </c>
      <c r="B175">
        <v>4</v>
      </c>
      <c r="C175">
        <v>12</v>
      </c>
      <c r="D175">
        <f t="shared" si="21"/>
        <v>2009.2822510651836</v>
      </c>
      <c r="E175">
        <v>20445</v>
      </c>
      <c r="F175" s="2">
        <f t="shared" si="4"/>
        <v>49.11641709252068</v>
      </c>
      <c r="G175" s="3">
        <f t="shared" si="19"/>
        <v>49.27272727294504</v>
      </c>
    </row>
    <row r="176" spans="1:7" ht="12.75">
      <c r="A176">
        <v>2009</v>
      </c>
      <c r="B176">
        <v>4</v>
      </c>
      <c r="C176">
        <f t="shared" si="20"/>
        <v>13</v>
      </c>
      <c r="D176">
        <f t="shared" si="21"/>
        <v>2009.2849889744393</v>
      </c>
      <c r="E176">
        <v>20501</v>
      </c>
      <c r="F176" s="2">
        <f t="shared" si="4"/>
        <v>49.14834581215344</v>
      </c>
      <c r="G176" s="3">
        <f t="shared" si="19"/>
        <v>45.45454545474635</v>
      </c>
    </row>
    <row r="177" spans="1:7" ht="12.75">
      <c r="A177">
        <v>2009</v>
      </c>
      <c r="B177">
        <v>4</v>
      </c>
      <c r="C177">
        <f t="shared" si="20"/>
        <v>14</v>
      </c>
      <c r="D177">
        <f t="shared" si="21"/>
        <v>2009.2877268836953</v>
      </c>
      <c r="E177">
        <v>20575</v>
      </c>
      <c r="F177" s="2">
        <f t="shared" si="4"/>
        <v>49.2630851895876</v>
      </c>
      <c r="G177" s="3">
        <f t="shared" si="19"/>
        <v>47.27272727257931</v>
      </c>
    </row>
    <row r="178" spans="1:7" ht="12.75">
      <c r="A178">
        <v>2009</v>
      </c>
      <c r="B178">
        <v>4</v>
      </c>
      <c r="C178">
        <f t="shared" si="20"/>
        <v>15</v>
      </c>
      <c r="D178">
        <f t="shared" si="21"/>
        <v>2009.290464792951</v>
      </c>
      <c r="E178">
        <v>20660</v>
      </c>
      <c r="F178" s="2">
        <f t="shared" si="4"/>
        <v>49.427323222071074</v>
      </c>
      <c r="G178" s="3">
        <f t="shared" si="19"/>
        <v>51.18181818165799</v>
      </c>
    </row>
    <row r="179" spans="1:7" ht="12.75">
      <c r="A179">
        <v>2009</v>
      </c>
      <c r="B179">
        <v>4</v>
      </c>
      <c r="C179">
        <f t="shared" si="20"/>
        <v>16</v>
      </c>
      <c r="D179">
        <f t="shared" si="21"/>
        <v>2009.2932027022068</v>
      </c>
      <c r="E179">
        <v>20747</v>
      </c>
      <c r="F179" s="2">
        <f t="shared" si="4"/>
        <v>49.599208022989295</v>
      </c>
      <c r="G179" s="3">
        <f t="shared" si="19"/>
        <v>53.6363636366007</v>
      </c>
    </row>
    <row r="180" spans="1:7" ht="12.75">
      <c r="A180">
        <v>2009</v>
      </c>
      <c r="B180">
        <v>4</v>
      </c>
      <c r="C180">
        <f t="shared" si="20"/>
        <v>17</v>
      </c>
      <c r="D180">
        <f t="shared" si="21"/>
        <v>2009.2959406114628</v>
      </c>
      <c r="E180">
        <v>20790</v>
      </c>
      <c r="F180" s="2">
        <f t="shared" si="4"/>
        <v>49.56915591719608</v>
      </c>
      <c r="G180" s="3">
        <f t="shared" si="19"/>
        <v>53.99999999983098</v>
      </c>
    </row>
    <row r="181" spans="1:7" ht="12.75">
      <c r="A181">
        <v>2009</v>
      </c>
      <c r="B181">
        <v>4</v>
      </c>
      <c r="C181">
        <f t="shared" si="20"/>
        <v>18</v>
      </c>
      <c r="D181">
        <f t="shared" si="21"/>
        <v>2009.2986785207186</v>
      </c>
      <c r="E181">
        <v>20826</v>
      </c>
      <c r="F181" s="2">
        <f t="shared" si="4"/>
        <v>49.50764351596042</v>
      </c>
      <c r="G181" s="3">
        <f t="shared" si="19"/>
        <v>53.18181818165173</v>
      </c>
    </row>
    <row r="182" spans="1:7" ht="12.75">
      <c r="A182">
        <v>2009</v>
      </c>
      <c r="B182">
        <v>4</v>
      </c>
      <c r="C182">
        <f t="shared" si="20"/>
        <v>19</v>
      </c>
      <c r="D182">
        <f t="shared" si="21"/>
        <v>2009.3014164299743</v>
      </c>
      <c r="E182">
        <v>20880</v>
      </c>
      <c r="F182" s="2">
        <f t="shared" si="4"/>
        <v>49.52791659635486</v>
      </c>
      <c r="G182" s="3">
        <f t="shared" si="19"/>
        <v>53.818181818419674</v>
      </c>
    </row>
    <row r="183" spans="1:7" ht="12.75">
      <c r="A183">
        <v>2009</v>
      </c>
      <c r="B183">
        <v>4</v>
      </c>
      <c r="C183">
        <v>21</v>
      </c>
      <c r="D183">
        <f t="shared" si="21"/>
        <v>2009.306892248486</v>
      </c>
      <c r="E183">
        <v>21017</v>
      </c>
      <c r="F183" s="2">
        <f t="shared" si="4"/>
        <v>49.69761914772232</v>
      </c>
      <c r="G183" s="3">
        <f t="shared" si="19"/>
        <v>56.416666666632054</v>
      </c>
    </row>
    <row r="184" spans="1:7" ht="12.75">
      <c r="A184">
        <v>2009</v>
      </c>
      <c r="B184">
        <v>4</v>
      </c>
      <c r="C184">
        <f t="shared" si="20"/>
        <v>22</v>
      </c>
      <c r="D184">
        <f t="shared" si="21"/>
        <v>2009.3096301577418</v>
      </c>
      <c r="E184">
        <v>21134</v>
      </c>
      <c r="F184" s="2">
        <f t="shared" si="4"/>
        <v>49.99728396624068</v>
      </c>
      <c r="G184" s="3">
        <f t="shared" si="19"/>
        <v>63.33333333329448</v>
      </c>
    </row>
    <row r="185" spans="1:7" ht="12.75">
      <c r="A185">
        <v>2009</v>
      </c>
      <c r="B185">
        <v>4</v>
      </c>
      <c r="C185">
        <f t="shared" si="20"/>
        <v>23</v>
      </c>
      <c r="D185">
        <f t="shared" si="21"/>
        <v>2009.3123680669978</v>
      </c>
      <c r="E185">
        <v>21197</v>
      </c>
      <c r="F185" s="2">
        <f t="shared" si="4"/>
        <v>50.05492211166841</v>
      </c>
      <c r="G185" s="3">
        <f t="shared" si="19"/>
        <v>68.36363636342239</v>
      </c>
    </row>
    <row r="186" spans="1:7" ht="12.75">
      <c r="A186">
        <v>2009</v>
      </c>
      <c r="B186">
        <v>4</v>
      </c>
      <c r="C186">
        <v>25</v>
      </c>
      <c r="D186">
        <f t="shared" si="21"/>
        <v>2009.3178438855093</v>
      </c>
      <c r="E186">
        <v>21331</v>
      </c>
      <c r="F186" s="2">
        <f t="shared" si="4"/>
        <v>50.203829480986776</v>
      </c>
      <c r="G186" s="3">
        <f t="shared" si="19"/>
        <v>69.16666666662424</v>
      </c>
    </row>
    <row r="187" spans="1:7" ht="12.75">
      <c r="A187">
        <v>2009</v>
      </c>
      <c r="B187">
        <v>4</v>
      </c>
      <c r="C187">
        <f t="shared" si="20"/>
        <v>26</v>
      </c>
      <c r="D187">
        <f t="shared" si="21"/>
        <v>2009.3205817947653</v>
      </c>
      <c r="E187">
        <v>21413</v>
      </c>
      <c r="F187" s="2">
        <f t="shared" si="4"/>
        <v>50.342925086681994</v>
      </c>
      <c r="G187" s="3">
        <f t="shared" si="19"/>
        <v>69.8333333332905</v>
      </c>
    </row>
    <row r="188" spans="1:7" ht="12.75">
      <c r="A188">
        <v>2009</v>
      </c>
      <c r="B188">
        <v>4</v>
      </c>
      <c r="C188">
        <f t="shared" si="20"/>
        <v>27</v>
      </c>
      <c r="D188">
        <f t="shared" si="21"/>
        <v>2009.323319704021</v>
      </c>
      <c r="E188">
        <v>21481</v>
      </c>
      <c r="F188" s="2">
        <f t="shared" si="4"/>
        <v>50.41983133573873</v>
      </c>
      <c r="G188" s="3">
        <f t="shared" si="19"/>
        <v>68.4166666666247</v>
      </c>
    </row>
    <row r="189" spans="1:7" ht="12.75">
      <c r="A189">
        <v>2009</v>
      </c>
      <c r="B189">
        <v>4</v>
      </c>
      <c r="C189">
        <f t="shared" si="20"/>
        <v>28</v>
      </c>
      <c r="D189">
        <f t="shared" si="21"/>
        <v>2009.3260576132768</v>
      </c>
      <c r="E189">
        <v>21556</v>
      </c>
      <c r="F189" s="2">
        <f t="shared" si="4"/>
        <v>50.52642717317656</v>
      </c>
      <c r="G189" s="3">
        <f t="shared" si="19"/>
        <v>67.41666666662532</v>
      </c>
    </row>
    <row r="190" spans="1:7" ht="12.75">
      <c r="A190">
        <v>2009</v>
      </c>
      <c r="B190">
        <v>4</v>
      </c>
      <c r="C190">
        <f t="shared" si="20"/>
        <v>29</v>
      </c>
      <c r="D190">
        <f t="shared" si="21"/>
        <v>2009.3287955225328</v>
      </c>
      <c r="E190">
        <v>21607</v>
      </c>
      <c r="F190" s="2">
        <f t="shared" si="4"/>
        <v>50.52847202971315</v>
      </c>
      <c r="G190" s="3">
        <f t="shared" si="19"/>
        <v>68.08333333329158</v>
      </c>
    </row>
    <row r="191" spans="1:7" ht="12.75">
      <c r="A191">
        <v>2009</v>
      </c>
      <c r="B191">
        <v>4</v>
      </c>
      <c r="C191">
        <f t="shared" si="20"/>
        <v>30</v>
      </c>
      <c r="D191">
        <f t="shared" si="21"/>
        <v>2009.3315334317886</v>
      </c>
      <c r="E191">
        <v>21680</v>
      </c>
      <c r="F191" s="2">
        <f t="shared" si="4"/>
        <v>50.62508544998975</v>
      </c>
      <c r="G191" s="3">
        <f t="shared" si="19"/>
        <v>71.16666666662302</v>
      </c>
    </row>
    <row r="192" spans="1:7" ht="12.75">
      <c r="A192">
        <v>2009</v>
      </c>
      <c r="B192">
        <v>5</v>
      </c>
      <c r="C192">
        <v>2</v>
      </c>
      <c r="D192">
        <f t="shared" si="21"/>
        <v>2009.3384603422057</v>
      </c>
      <c r="E192">
        <v>21821</v>
      </c>
      <c r="F192" s="2">
        <f t="shared" si="4"/>
        <v>50.680029363464925</v>
      </c>
      <c r="G192" s="3">
        <f t="shared" si="19"/>
        <v>69.54915003691653</v>
      </c>
    </row>
    <row r="193" spans="1:7" ht="12.75">
      <c r="A193">
        <v>2009</v>
      </c>
      <c r="B193">
        <v>5</v>
      </c>
      <c r="C193">
        <f>C192+1</f>
        <v>3</v>
      </c>
      <c r="D193">
        <f t="shared" si="21"/>
        <v>2009.3411982514617</v>
      </c>
      <c r="E193">
        <v>21873</v>
      </c>
      <c r="F193" s="2">
        <f t="shared" si="4"/>
        <v>50.68561956478313</v>
      </c>
      <c r="G193" s="3">
        <f t="shared" si="19"/>
        <v>68.31604150021074</v>
      </c>
    </row>
    <row r="194" spans="1:7" ht="12.75">
      <c r="A194">
        <v>2009</v>
      </c>
      <c r="B194">
        <v>5</v>
      </c>
      <c r="C194">
        <f>C193+1</f>
        <v>4</v>
      </c>
      <c r="D194">
        <f>A194+((B194-1)*30.53+(C194-0.5))/365.2422</f>
        <v>2009.3439361607175</v>
      </c>
      <c r="E194">
        <v>21955</v>
      </c>
      <c r="F194" s="2">
        <f t="shared" si="4"/>
        <v>50.81767966053373</v>
      </c>
      <c r="G194" s="3">
        <f t="shared" si="19"/>
        <v>65.52274541083295</v>
      </c>
    </row>
    <row r="195" spans="1:7" ht="12.75">
      <c r="A195">
        <v>2009</v>
      </c>
      <c r="B195">
        <v>5</v>
      </c>
      <c r="C195">
        <f>C194+1</f>
        <v>5</v>
      </c>
      <c r="D195">
        <f>A195+((B195-1)*30.53+(C195-0.5))/365.2422</f>
        <v>2009.3466740699732</v>
      </c>
      <c r="E195">
        <v>22040</v>
      </c>
      <c r="F195" s="2">
        <f t="shared" si="4"/>
        <v>50.961229150421055</v>
      </c>
      <c r="G195" s="3">
        <f t="shared" si="19"/>
        <v>67.27853152460204</v>
      </c>
    </row>
    <row r="196" spans="1:7" ht="12.75">
      <c r="A196">
        <v>2009</v>
      </c>
      <c r="B196">
        <v>5</v>
      </c>
      <c r="C196">
        <f>C195+1</f>
        <v>6</v>
      </c>
      <c r="D196">
        <f>A196+((B196-1)*30.53+(C196-0.5))/365.2422</f>
        <v>2009.3494119792292</v>
      </c>
      <c r="E196">
        <v>22182</v>
      </c>
      <c r="F196" s="2">
        <f t="shared" si="4"/>
        <v>51.34194984823465</v>
      </c>
      <c r="G196" s="3">
        <f t="shared" si="19"/>
        <v>73.80745880272794</v>
      </c>
    </row>
    <row r="197" spans="1:7" ht="12.75">
      <c r="A197">
        <v>2009</v>
      </c>
      <c r="B197">
        <v>5</v>
      </c>
      <c r="C197">
        <v>8</v>
      </c>
      <c r="D197">
        <f aca="true" t="shared" si="22" ref="D197:D233">A197+((B197-1)*30.53+(C197-0.5))/365.2422</f>
        <v>2009.3548877977407</v>
      </c>
      <c r="E197">
        <v>22413</v>
      </c>
      <c r="F197" s="2">
        <f t="shared" si="4"/>
        <v>51.87411196481427</v>
      </c>
      <c r="G197" s="3">
        <f t="shared" si="19"/>
        <v>79.80845969703682</v>
      </c>
    </row>
    <row r="198" spans="1:7" ht="12.75">
      <c r="A198">
        <v>2009</v>
      </c>
      <c r="B198">
        <v>5</v>
      </c>
      <c r="C198">
        <v>12</v>
      </c>
      <c r="D198">
        <f t="shared" si="22"/>
        <v>2009.3658394347642</v>
      </c>
      <c r="E198">
        <v>22723</v>
      </c>
      <c r="F198" s="2">
        <f t="shared" si="4"/>
        <v>52.2922852356879</v>
      </c>
      <c r="G198" s="3">
        <f t="shared" si="19"/>
        <v>79.97424339968389</v>
      </c>
    </row>
    <row r="199" spans="1:7" ht="12.75">
      <c r="A199">
        <v>2009</v>
      </c>
      <c r="B199">
        <v>5</v>
      </c>
      <c r="C199">
        <f aca="true" t="shared" si="23" ref="C199:C233">C198+1</f>
        <v>13</v>
      </c>
      <c r="D199">
        <f t="shared" si="22"/>
        <v>2009.36857734402</v>
      </c>
      <c r="E199">
        <v>22780</v>
      </c>
      <c r="F199" s="2">
        <f t="shared" si="4"/>
        <v>52.31141278600935</v>
      </c>
      <c r="G199" s="3">
        <f t="shared" si="19"/>
        <v>78.81519639389136</v>
      </c>
    </row>
    <row r="200" spans="1:7" ht="12.75">
      <c r="A200">
        <v>2009</v>
      </c>
      <c r="B200">
        <v>5</v>
      </c>
      <c r="C200">
        <v>16</v>
      </c>
      <c r="D200">
        <f t="shared" si="22"/>
        <v>2009.3767910717875</v>
      </c>
      <c r="E200">
        <v>22937</v>
      </c>
      <c r="F200" s="2">
        <f t="shared" si="4"/>
        <v>52.31167675944037</v>
      </c>
      <c r="G200" s="3">
        <f aca="true" t="shared" si="24" ref="G200:G234">(E200-E190)/(D200-D190)/365.2422</f>
        <v>75.8699372505047</v>
      </c>
    </row>
    <row r="201" spans="1:7" ht="12.75">
      <c r="A201">
        <v>2009</v>
      </c>
      <c r="B201">
        <v>5</v>
      </c>
      <c r="C201">
        <v>18</v>
      </c>
      <c r="D201">
        <f t="shared" si="22"/>
        <v>2009.3822668902992</v>
      </c>
      <c r="E201">
        <v>23026</v>
      </c>
      <c r="F201" s="2">
        <f t="shared" si="4"/>
        <v>52.24946261222283</v>
      </c>
      <c r="G201" s="3">
        <f t="shared" si="24"/>
        <v>72.63896384226788</v>
      </c>
    </row>
    <row r="202" spans="1:7" ht="12.75">
      <c r="A202">
        <v>2009</v>
      </c>
      <c r="B202">
        <v>5</v>
      </c>
      <c r="C202">
        <f t="shared" si="23"/>
        <v>19</v>
      </c>
      <c r="D202">
        <f t="shared" si="22"/>
        <v>2009.385004799555</v>
      </c>
      <c r="E202">
        <v>23088</v>
      </c>
      <c r="F202" s="2">
        <f t="shared" si="4"/>
        <v>52.2881364671598</v>
      </c>
      <c r="G202" s="3">
        <f t="shared" si="24"/>
        <v>74.5294117645388</v>
      </c>
    </row>
    <row r="203" spans="1:7" ht="12.75">
      <c r="A203">
        <v>2009</v>
      </c>
      <c r="B203">
        <v>5</v>
      </c>
      <c r="C203">
        <f t="shared" si="23"/>
        <v>20</v>
      </c>
      <c r="D203">
        <f t="shared" si="22"/>
        <v>2009.3877427088107</v>
      </c>
      <c r="E203">
        <v>23144</v>
      </c>
      <c r="F203" s="2">
        <f t="shared" si="4"/>
        <v>52.302800781606564</v>
      </c>
      <c r="G203" s="3">
        <f t="shared" si="24"/>
        <v>74.76470588255057</v>
      </c>
    </row>
    <row r="204" spans="1:7" ht="12.75">
      <c r="A204">
        <v>2009</v>
      </c>
      <c r="B204">
        <v>5</v>
      </c>
      <c r="C204">
        <v>23</v>
      </c>
      <c r="D204">
        <f t="shared" si="22"/>
        <v>2009.3959564365782</v>
      </c>
      <c r="E204">
        <v>23273</v>
      </c>
      <c r="F204" s="2">
        <f t="shared" si="4"/>
        <v>52.193835598795715</v>
      </c>
      <c r="G204" s="3">
        <f t="shared" si="24"/>
        <v>69.3684210526901</v>
      </c>
    </row>
    <row r="205" spans="1:7" ht="12.75">
      <c r="A205">
        <v>2009</v>
      </c>
      <c r="B205">
        <v>5</v>
      </c>
      <c r="C205">
        <f t="shared" si="23"/>
        <v>24</v>
      </c>
      <c r="D205">
        <f t="shared" si="22"/>
        <v>2009.398694345834</v>
      </c>
      <c r="E205">
        <v>23311</v>
      </c>
      <c r="F205" s="2">
        <f t="shared" si="4"/>
        <v>52.13863291463469</v>
      </c>
      <c r="G205" s="3">
        <f t="shared" si="24"/>
        <v>66.89473684216169</v>
      </c>
    </row>
    <row r="206" spans="1:7" ht="12.75">
      <c r="A206">
        <v>2009</v>
      </c>
      <c r="B206">
        <v>5</v>
      </c>
      <c r="C206">
        <f t="shared" si="23"/>
        <v>25</v>
      </c>
      <c r="D206">
        <f t="shared" si="22"/>
        <v>2009.40143225509</v>
      </c>
      <c r="E206">
        <v>23370</v>
      </c>
      <c r="F206" s="2">
        <f t="shared" si="4"/>
        <v>52.165214770369865</v>
      </c>
      <c r="G206" s="3">
        <f t="shared" si="24"/>
        <v>62.52631578952643</v>
      </c>
    </row>
    <row r="207" spans="1:7" ht="12.75">
      <c r="A207">
        <v>2009</v>
      </c>
      <c r="B207">
        <v>5</v>
      </c>
      <c r="C207">
        <f t="shared" si="23"/>
        <v>26</v>
      </c>
      <c r="D207">
        <f t="shared" si="22"/>
        <v>2009.4041701643457</v>
      </c>
      <c r="E207">
        <v>23445</v>
      </c>
      <c r="F207" s="2">
        <f t="shared" si="4"/>
        <v>52.253338386297195</v>
      </c>
      <c r="G207" s="3">
        <f t="shared" si="24"/>
        <v>57.333333333298164</v>
      </c>
    </row>
    <row r="208" spans="1:7" ht="12.75">
      <c r="A208">
        <v>2009</v>
      </c>
      <c r="B208">
        <v>5</v>
      </c>
      <c r="C208">
        <f t="shared" si="23"/>
        <v>27</v>
      </c>
      <c r="D208">
        <f t="shared" si="22"/>
        <v>2009.4069080736015</v>
      </c>
      <c r="E208">
        <v>23531</v>
      </c>
      <c r="F208" s="2">
        <f t="shared" si="4"/>
        <v>52.383072263740665</v>
      </c>
      <c r="G208" s="3">
        <f t="shared" si="24"/>
        <v>53.866666666931856</v>
      </c>
    </row>
    <row r="209" spans="1:7" ht="12.75">
      <c r="A209">
        <v>2009</v>
      </c>
      <c r="B209">
        <v>5</v>
      </c>
      <c r="C209">
        <f t="shared" si="23"/>
        <v>28</v>
      </c>
      <c r="D209">
        <f t="shared" si="22"/>
        <v>2009.4096459828575</v>
      </c>
      <c r="E209">
        <v>23605</v>
      </c>
      <c r="F209" s="2">
        <f t="shared" si="4"/>
        <v>52.46585698190453</v>
      </c>
      <c r="G209" s="3">
        <f t="shared" si="24"/>
        <v>54.99999999996626</v>
      </c>
    </row>
    <row r="210" spans="1:7" ht="12.75">
      <c r="A210">
        <v>2009</v>
      </c>
      <c r="B210">
        <v>5</v>
      </c>
      <c r="C210">
        <f t="shared" si="23"/>
        <v>29</v>
      </c>
      <c r="D210">
        <f t="shared" si="22"/>
        <v>2009.4123838921132</v>
      </c>
      <c r="E210">
        <v>23679</v>
      </c>
      <c r="F210" s="2">
        <f t="shared" si="4"/>
        <v>52.548010050280716</v>
      </c>
      <c r="G210" s="3">
        <f t="shared" si="24"/>
        <v>57.07692307700961</v>
      </c>
    </row>
    <row r="211" spans="1:7" ht="12.75">
      <c r="A211">
        <v>2009</v>
      </c>
      <c r="B211">
        <v>5</v>
      </c>
      <c r="C211">
        <f t="shared" si="23"/>
        <v>30</v>
      </c>
      <c r="D211">
        <f t="shared" si="22"/>
        <v>2009.415121801369</v>
      </c>
      <c r="E211">
        <v>23728</v>
      </c>
      <c r="F211" s="2">
        <f t="shared" si="4"/>
        <v>52.53452578308905</v>
      </c>
      <c r="G211" s="3">
        <f t="shared" si="24"/>
        <v>58.50000000036896</v>
      </c>
    </row>
    <row r="212" spans="1:7" ht="12.75">
      <c r="A212">
        <v>2009</v>
      </c>
      <c r="B212">
        <v>6</v>
      </c>
      <c r="C212">
        <v>1</v>
      </c>
      <c r="D212">
        <f t="shared" si="22"/>
        <v>2009.4193108025304</v>
      </c>
      <c r="E212">
        <v>23873</v>
      </c>
      <c r="F212" s="2">
        <f t="shared" si="4"/>
        <v>52.77870352108587</v>
      </c>
      <c r="G212" s="3">
        <f t="shared" si="24"/>
        <v>62.649640862173904</v>
      </c>
    </row>
    <row r="213" spans="1:7" ht="12.75">
      <c r="A213">
        <v>2009</v>
      </c>
      <c r="B213">
        <v>6</v>
      </c>
      <c r="C213">
        <f aca="true" t="shared" si="25" ref="C213:C218">C212+1</f>
        <v>2</v>
      </c>
      <c r="D213">
        <f t="shared" si="22"/>
        <v>2009.4220487117864</v>
      </c>
      <c r="E213">
        <v>23943</v>
      </c>
      <c r="F213" s="2">
        <f t="shared" si="4"/>
        <v>52.84352999899932</v>
      </c>
      <c r="G213" s="3">
        <f t="shared" si="24"/>
        <v>63.76695929750979</v>
      </c>
    </row>
    <row r="214" spans="1:7" ht="12.75">
      <c r="A214">
        <v>2009</v>
      </c>
      <c r="B214">
        <v>6</v>
      </c>
      <c r="C214">
        <f t="shared" si="25"/>
        <v>3</v>
      </c>
      <c r="D214">
        <f>A214+((B214-1)*30.53+(C214-0.5))/365.2422</f>
        <v>2009.4247866210421</v>
      </c>
      <c r="E214">
        <v>24062</v>
      </c>
      <c r="F214" s="2">
        <f t="shared" si="4"/>
        <v>53.09163022094552</v>
      </c>
      <c r="G214" s="3">
        <f t="shared" si="24"/>
        <v>74.92877492873488</v>
      </c>
    </row>
    <row r="215" spans="1:7" ht="12.75">
      <c r="A215">
        <v>2009</v>
      </c>
      <c r="B215">
        <v>6</v>
      </c>
      <c r="C215">
        <v>6</v>
      </c>
      <c r="D215">
        <f>A215+((B215-1)*30.53+(C215-0.5))/365.2422</f>
        <v>2009.4330003488096</v>
      </c>
      <c r="E215">
        <v>24210</v>
      </c>
      <c r="F215" s="2">
        <f t="shared" si="4"/>
        <v>53.04981750566659</v>
      </c>
      <c r="G215" s="3">
        <f t="shared" si="24"/>
        <v>71.74780526716057</v>
      </c>
    </row>
    <row r="216" spans="1:7" ht="12.75">
      <c r="A216">
        <v>2009</v>
      </c>
      <c r="B216">
        <v>6</v>
      </c>
      <c r="C216">
        <v>8</v>
      </c>
      <c r="D216">
        <f>A216+((B216-1)*30.53+(C216-0.5))/365.2422</f>
        <v>2009.4384761673214</v>
      </c>
      <c r="E216">
        <v>24321</v>
      </c>
      <c r="F216" s="2">
        <f t="shared" si="4"/>
        <v>53.06785661960395</v>
      </c>
      <c r="G216" s="3">
        <f t="shared" si="24"/>
        <v>70.28824833699002</v>
      </c>
    </row>
    <row r="217" spans="1:7" ht="12.75">
      <c r="A217">
        <v>2009</v>
      </c>
      <c r="B217">
        <v>6</v>
      </c>
      <c r="C217">
        <f t="shared" si="25"/>
        <v>9</v>
      </c>
      <c r="D217">
        <f>A217+((B217-1)*30.53+(C217-0.5))/365.2422</f>
        <v>2009.4412140765771</v>
      </c>
      <c r="E217">
        <v>24408</v>
      </c>
      <c r="F217" s="2">
        <f t="shared" si="4"/>
        <v>53.19230873618997</v>
      </c>
      <c r="G217" s="3">
        <f t="shared" si="24"/>
        <v>71.17516629707823</v>
      </c>
    </row>
    <row r="218" spans="1:7" ht="12.75">
      <c r="A218">
        <v>2009</v>
      </c>
      <c r="B218">
        <v>6</v>
      </c>
      <c r="C218">
        <f t="shared" si="25"/>
        <v>10</v>
      </c>
      <c r="D218">
        <f>A218+((B218-1)*30.53+(C218-0.5))/365.2422</f>
        <v>2009.4439519858329</v>
      </c>
      <c r="E218">
        <v>24468</v>
      </c>
      <c r="F218" s="2">
        <f t="shared" si="4"/>
        <v>53.217185902407714</v>
      </c>
      <c r="G218" s="3">
        <f t="shared" si="24"/>
        <v>69.25351071688712</v>
      </c>
    </row>
    <row r="219" spans="1:7" ht="12.75">
      <c r="A219">
        <v>2009</v>
      </c>
      <c r="B219">
        <v>6</v>
      </c>
      <c r="C219">
        <v>13</v>
      </c>
      <c r="D219">
        <f t="shared" si="22"/>
        <v>2009.4521657136004</v>
      </c>
      <c r="E219">
        <v>24700</v>
      </c>
      <c r="F219" s="2">
        <f t="shared" si="4"/>
        <v>53.47869997058679</v>
      </c>
      <c r="G219" s="3">
        <f t="shared" si="24"/>
        <v>70.50869285275535</v>
      </c>
    </row>
    <row r="220" spans="1:7" ht="12.75">
      <c r="A220">
        <v>2009</v>
      </c>
      <c r="B220">
        <v>6</v>
      </c>
      <c r="C220">
        <f t="shared" si="23"/>
        <v>14</v>
      </c>
      <c r="D220">
        <f t="shared" si="22"/>
        <v>2009.4549036228564</v>
      </c>
      <c r="E220">
        <v>24786</v>
      </c>
      <c r="F220" s="2">
        <f t="shared" si="4"/>
        <v>53.59582960264596</v>
      </c>
      <c r="G220" s="3">
        <f t="shared" si="24"/>
        <v>71.28139085623998</v>
      </c>
    </row>
    <row r="221" spans="1:7" ht="12.75">
      <c r="A221">
        <v>2009</v>
      </c>
      <c r="B221">
        <v>6</v>
      </c>
      <c r="C221">
        <f t="shared" si="23"/>
        <v>15</v>
      </c>
      <c r="D221">
        <f>A221+((B221-1)*30.53+(C221-0.5))/365.2422</f>
        <v>2009.4576415321121</v>
      </c>
      <c r="E221">
        <v>24879</v>
      </c>
      <c r="F221" s="2">
        <f t="shared" si="4"/>
        <v>53.73723946913475</v>
      </c>
      <c r="G221" s="3">
        <f t="shared" si="24"/>
        <v>74.11461687039947</v>
      </c>
    </row>
    <row r="222" spans="1:7" ht="12.75">
      <c r="A222">
        <v>2009</v>
      </c>
      <c r="B222">
        <v>6</v>
      </c>
      <c r="C222">
        <v>17</v>
      </c>
      <c r="D222">
        <f>A222+((B222-1)*30.53+(C222-0.5))/365.2422</f>
        <v>2009.4631173506239</v>
      </c>
      <c r="E222">
        <v>25034</v>
      </c>
      <c r="F222" s="2">
        <f t="shared" si="4"/>
        <v>53.90657903269483</v>
      </c>
      <c r="G222" s="3">
        <f t="shared" si="24"/>
        <v>72.5624999997044</v>
      </c>
    </row>
    <row r="223" spans="1:7" ht="12.75">
      <c r="A223">
        <v>2009</v>
      </c>
      <c r="B223">
        <v>6</v>
      </c>
      <c r="C223">
        <v>19</v>
      </c>
      <c r="D223">
        <f>A223+((B223-1)*30.53+(C223-0.5))/365.2422</f>
        <v>2009.4685931691354</v>
      </c>
      <c r="E223">
        <v>25230</v>
      </c>
      <c r="F223" s="2">
        <f t="shared" si="4"/>
        <v>54.21857675264021</v>
      </c>
      <c r="G223" s="3">
        <f t="shared" si="24"/>
        <v>75.70588235314129</v>
      </c>
    </row>
    <row r="224" spans="1:7" ht="12.75">
      <c r="A224">
        <v>2009</v>
      </c>
      <c r="B224">
        <v>6</v>
      </c>
      <c r="C224">
        <f>C223+1</f>
        <v>20</v>
      </c>
      <c r="D224">
        <f>A224+((B224-1)*30.53+(C224-0.5))/365.2422</f>
        <v>2009.4713310783914</v>
      </c>
      <c r="E224">
        <v>25295</v>
      </c>
      <c r="F224" s="2">
        <f t="shared" si="4"/>
        <v>54.25658605855895</v>
      </c>
      <c r="G224" s="3">
        <f t="shared" si="24"/>
        <v>72.5294117645433</v>
      </c>
    </row>
    <row r="225" spans="1:7" ht="12.75">
      <c r="A225">
        <v>2009</v>
      </c>
      <c r="B225">
        <v>6</v>
      </c>
      <c r="C225">
        <f t="shared" si="23"/>
        <v>21</v>
      </c>
      <c r="D225">
        <f t="shared" si="22"/>
        <v>2009.4740689876471</v>
      </c>
      <c r="E225">
        <v>25374</v>
      </c>
      <c r="F225" s="2">
        <f t="shared" si="4"/>
        <v>54.34351113394186</v>
      </c>
      <c r="G225" s="3">
        <f t="shared" si="24"/>
        <v>77.5999999999524</v>
      </c>
    </row>
    <row r="226" spans="1:7" ht="12.75">
      <c r="A226">
        <v>2009</v>
      </c>
      <c r="B226">
        <v>6</v>
      </c>
      <c r="C226">
        <f t="shared" si="23"/>
        <v>22</v>
      </c>
      <c r="D226">
        <f t="shared" si="22"/>
        <v>2009.4768068969029</v>
      </c>
      <c r="E226">
        <v>25452</v>
      </c>
      <c r="F226" s="2">
        <f t="shared" si="4"/>
        <v>54.42632684083134</v>
      </c>
      <c r="G226" s="3">
        <f t="shared" si="24"/>
        <v>80.7857142859842</v>
      </c>
    </row>
    <row r="227" spans="1:7" ht="12.75">
      <c r="A227">
        <v>2009</v>
      </c>
      <c r="B227">
        <v>6</v>
      </c>
      <c r="C227">
        <f t="shared" si="23"/>
        <v>23</v>
      </c>
      <c r="D227">
        <f t="shared" si="22"/>
        <v>2009.4795448061589</v>
      </c>
      <c r="E227">
        <v>25546</v>
      </c>
      <c r="F227" s="2">
        <f t="shared" si="4"/>
        <v>54.56438150483224</v>
      </c>
      <c r="G227" s="3">
        <f t="shared" si="24"/>
        <v>81.2857142855037</v>
      </c>
    </row>
    <row r="228" spans="1:7" ht="12.75">
      <c r="A228">
        <v>2009</v>
      </c>
      <c r="B228">
        <v>6</v>
      </c>
      <c r="C228">
        <f t="shared" si="23"/>
        <v>24</v>
      </c>
      <c r="D228">
        <f t="shared" si="22"/>
        <v>2009.4822827154146</v>
      </c>
      <c r="E228">
        <v>25628</v>
      </c>
      <c r="F228" s="2">
        <f t="shared" si="4"/>
        <v>54.65975925093203</v>
      </c>
      <c r="G228" s="3">
        <f t="shared" si="24"/>
        <v>82.85714285692819</v>
      </c>
    </row>
    <row r="229" spans="1:7" ht="12.75">
      <c r="A229">
        <v>2009</v>
      </c>
      <c r="B229">
        <v>6</v>
      </c>
      <c r="C229">
        <f t="shared" si="23"/>
        <v>25</v>
      </c>
      <c r="D229">
        <f t="shared" si="22"/>
        <v>2009.4850206246704</v>
      </c>
      <c r="E229">
        <v>25709</v>
      </c>
      <c r="F229" s="2">
        <f t="shared" si="4"/>
        <v>54.751011771268104</v>
      </c>
      <c r="G229" s="3">
        <f t="shared" si="24"/>
        <v>84.08333333328176</v>
      </c>
    </row>
    <row r="230" spans="1:7" ht="12.75">
      <c r="A230">
        <v>2009</v>
      </c>
      <c r="B230">
        <v>6</v>
      </c>
      <c r="C230">
        <v>27</v>
      </c>
      <c r="D230">
        <f t="shared" si="22"/>
        <v>2009.490496443182</v>
      </c>
      <c r="E230">
        <v>25842</v>
      </c>
      <c r="F230" s="2">
        <f t="shared" si="4"/>
        <v>54.83185745712867</v>
      </c>
      <c r="G230" s="3">
        <f t="shared" si="24"/>
        <v>81.23076923089238</v>
      </c>
    </row>
    <row r="231" spans="1:7" ht="12.75">
      <c r="A231">
        <v>2009</v>
      </c>
      <c r="B231">
        <v>6</v>
      </c>
      <c r="C231">
        <f t="shared" si="23"/>
        <v>28</v>
      </c>
      <c r="D231">
        <f t="shared" si="22"/>
        <v>2009.4932343524379</v>
      </c>
      <c r="E231">
        <v>25919</v>
      </c>
      <c r="F231" s="2">
        <f t="shared" si="4"/>
        <v>54.90786628731873</v>
      </c>
      <c r="G231" s="3">
        <f t="shared" si="24"/>
        <v>80.00000000012129</v>
      </c>
    </row>
    <row r="232" spans="1:7" ht="12.75">
      <c r="A232">
        <v>2009</v>
      </c>
      <c r="B232">
        <v>6</v>
      </c>
      <c r="C232">
        <f t="shared" si="23"/>
        <v>29</v>
      </c>
      <c r="D232">
        <f t="shared" si="22"/>
        <v>2009.4959722616939</v>
      </c>
      <c r="E232">
        <v>26041</v>
      </c>
      <c r="F232" s="2">
        <f t="shared" si="4"/>
        <v>55.13712181216907</v>
      </c>
      <c r="G232" s="3">
        <f t="shared" si="24"/>
        <v>83.9166666666152</v>
      </c>
    </row>
    <row r="233" spans="1:7" ht="12.75">
      <c r="A233">
        <v>2009</v>
      </c>
      <c r="B233">
        <v>6</v>
      </c>
      <c r="C233">
        <f t="shared" si="23"/>
        <v>30</v>
      </c>
      <c r="D233">
        <f t="shared" si="22"/>
        <v>2009.4987101709496</v>
      </c>
      <c r="E233">
        <v>26147</v>
      </c>
      <c r="F233" s="2">
        <f t="shared" si="4"/>
        <v>55.31032970296412</v>
      </c>
      <c r="G233" s="3">
        <f t="shared" si="24"/>
        <v>83.36363636337545</v>
      </c>
    </row>
    <row r="234" spans="1:7" ht="12.75">
      <c r="A234">
        <v>2009</v>
      </c>
      <c r="B234">
        <v>7</v>
      </c>
      <c r="C234">
        <v>1</v>
      </c>
      <c r="D234">
        <f aca="true" t="shared" si="26" ref="D234:D242">A234+((B234-1)*30.53+(C234-0.5))/365.2422</f>
        <v>2009.502899172111</v>
      </c>
      <c r="E234">
        <v>26287</v>
      </c>
      <c r="F234" s="2">
        <f t="shared" si="4"/>
        <v>55.49792636548124</v>
      </c>
      <c r="G234" s="3">
        <f t="shared" si="24"/>
        <v>86.03642671308279</v>
      </c>
    </row>
    <row r="235" spans="1:7" ht="12.75">
      <c r="A235">
        <v>2009</v>
      </c>
      <c r="B235">
        <v>7</v>
      </c>
      <c r="C235">
        <f>C234+1</f>
        <v>2</v>
      </c>
      <c r="D235">
        <f t="shared" si="26"/>
        <v>2009.5056370813668</v>
      </c>
      <c r="E235">
        <v>26398</v>
      </c>
      <c r="F235" s="2">
        <f t="shared" si="4"/>
        <v>55.685318023845674</v>
      </c>
      <c r="G235" s="3">
        <f aca="true" t="shared" si="27" ref="G235:G278">(E235-E225)/(D235-D225)/365.2422</f>
        <v>88.81179531673064</v>
      </c>
    </row>
    <row r="236" spans="1:7" ht="12.75">
      <c r="A236">
        <v>2009</v>
      </c>
      <c r="B236">
        <v>7</v>
      </c>
      <c r="C236">
        <v>5</v>
      </c>
      <c r="D236">
        <f>A236+((B236-1)*30.53+(C236-0.5))/365.2422</f>
        <v>2009.5138508091343</v>
      </c>
      <c r="E236">
        <v>26614</v>
      </c>
      <c r="F236" s="2">
        <f t="shared" si="4"/>
        <v>55.848910797507905</v>
      </c>
      <c r="G236" s="3">
        <f t="shared" si="27"/>
        <v>85.88322246854091</v>
      </c>
    </row>
    <row r="237" spans="1:7" ht="12.75">
      <c r="A237">
        <v>2009</v>
      </c>
      <c r="B237">
        <v>7</v>
      </c>
      <c r="C237">
        <f>C236+1</f>
        <v>6</v>
      </c>
      <c r="D237">
        <f>A237+((B237-1)*30.53+(C237-0.5))/365.2422</f>
        <v>2009.5165887183903</v>
      </c>
      <c r="E237">
        <v>26710</v>
      </c>
      <c r="F237" s="2">
        <f t="shared" si="4"/>
        <v>55.98266652719261</v>
      </c>
      <c r="G237" s="3">
        <f t="shared" si="27"/>
        <v>86.03104212855561</v>
      </c>
    </row>
    <row r="238" spans="1:7" ht="12.75">
      <c r="A238">
        <v>2009</v>
      </c>
      <c r="B238">
        <v>7</v>
      </c>
      <c r="C238">
        <f>C237+1</f>
        <v>7</v>
      </c>
      <c r="D238">
        <f>A238+((B238-1)*30.53+(C238-0.5))/365.2422</f>
        <v>2009.519326627646</v>
      </c>
      <c r="E238">
        <v>26740</v>
      </c>
      <c r="F238" s="2">
        <f t="shared" si="4"/>
        <v>55.8963975958757</v>
      </c>
      <c r="G238" s="3">
        <f t="shared" si="27"/>
        <v>82.1877309681734</v>
      </c>
    </row>
    <row r="239" spans="1:7" ht="12.75">
      <c r="A239">
        <v>2009</v>
      </c>
      <c r="B239">
        <v>7</v>
      </c>
      <c r="C239">
        <v>9</v>
      </c>
      <c r="D239">
        <f t="shared" si="26"/>
        <v>2009.5248024461575</v>
      </c>
      <c r="E239">
        <v>26911</v>
      </c>
      <c r="F239" s="2">
        <f t="shared" si="4"/>
        <v>56.091683482749296</v>
      </c>
      <c r="G239" s="3">
        <f t="shared" si="27"/>
        <v>82.72539573307786</v>
      </c>
    </row>
    <row r="240" spans="1:7" ht="12.75">
      <c r="A240">
        <v>2009</v>
      </c>
      <c r="B240">
        <v>7</v>
      </c>
      <c r="C240">
        <f>C239+1</f>
        <v>10</v>
      </c>
      <c r="D240">
        <f t="shared" si="26"/>
        <v>2009.5275403554135</v>
      </c>
      <c r="E240">
        <v>26968</v>
      </c>
      <c r="F240" s="2">
        <f t="shared" si="4"/>
        <v>56.09466957632778</v>
      </c>
      <c r="G240" s="3">
        <f t="shared" si="27"/>
        <v>83.2224685882763</v>
      </c>
    </row>
    <row r="241" spans="1:7" ht="12.75">
      <c r="A241">
        <v>2009</v>
      </c>
      <c r="B241">
        <v>7</v>
      </c>
      <c r="C241">
        <f>C240+1</f>
        <v>11</v>
      </c>
      <c r="D241">
        <f t="shared" si="26"/>
        <v>2009.5302782646693</v>
      </c>
      <c r="E241">
        <v>27057</v>
      </c>
      <c r="F241" s="2">
        <f t="shared" si="4"/>
        <v>56.20249149525095</v>
      </c>
      <c r="G241" s="3">
        <f t="shared" si="27"/>
        <v>84.10938654836451</v>
      </c>
    </row>
    <row r="242" spans="1:7" ht="12.75">
      <c r="A242">
        <v>2009</v>
      </c>
      <c r="B242">
        <v>7</v>
      </c>
      <c r="C242">
        <v>12</v>
      </c>
      <c r="D242">
        <f t="shared" si="26"/>
        <v>2009.533016173925</v>
      </c>
      <c r="E242">
        <v>27140</v>
      </c>
      <c r="F242" s="2">
        <f t="shared" si="4"/>
        <v>56.290012940019054</v>
      </c>
      <c r="G242" s="3">
        <f t="shared" si="27"/>
        <v>81.22690317857642</v>
      </c>
    </row>
    <row r="243" spans="1:7" ht="12.75">
      <c r="A243">
        <v>2009</v>
      </c>
      <c r="B243">
        <v>7</v>
      </c>
      <c r="C243">
        <v>16</v>
      </c>
      <c r="D243">
        <f aca="true" t="shared" si="28" ref="D243:D261">A243+((B243-1)*30.53+(C243-0.5))/365.2422</f>
        <v>2009.5439678109485</v>
      </c>
      <c r="E243">
        <v>27449</v>
      </c>
      <c r="F243" s="2">
        <f t="shared" si="4"/>
        <v>56.56030552365754</v>
      </c>
      <c r="G243" s="3">
        <f t="shared" si="27"/>
        <v>78.76588021774148</v>
      </c>
    </row>
    <row r="244" spans="1:7" ht="12.75">
      <c r="A244">
        <v>2009</v>
      </c>
      <c r="B244">
        <v>7</v>
      </c>
      <c r="C244">
        <f aca="true" t="shared" si="29" ref="C244:C249">C243+1</f>
        <v>17</v>
      </c>
      <c r="D244">
        <f t="shared" si="28"/>
        <v>2009.5467057202043</v>
      </c>
      <c r="E244">
        <v>27550</v>
      </c>
      <c r="F244" s="2">
        <f t="shared" si="4"/>
        <v>56.70311476685294</v>
      </c>
      <c r="G244" s="3">
        <f t="shared" si="27"/>
        <v>78.93750000008816</v>
      </c>
    </row>
    <row r="245" spans="1:7" ht="12.75">
      <c r="A245">
        <v>2009</v>
      </c>
      <c r="B245">
        <v>7</v>
      </c>
      <c r="C245">
        <f t="shared" si="29"/>
        <v>18</v>
      </c>
      <c r="D245">
        <f t="shared" si="28"/>
        <v>2009.54944362946</v>
      </c>
      <c r="E245">
        <v>27613</v>
      </c>
      <c r="F245" s="2">
        <f t="shared" si="4"/>
        <v>56.723285312241764</v>
      </c>
      <c r="G245" s="3">
        <f t="shared" si="27"/>
        <v>75.93750000008481</v>
      </c>
    </row>
    <row r="246" spans="1:7" ht="12.75">
      <c r="A246">
        <v>2009</v>
      </c>
      <c r="B246">
        <v>7</v>
      </c>
      <c r="C246">
        <f t="shared" si="29"/>
        <v>19</v>
      </c>
      <c r="D246">
        <f t="shared" si="28"/>
        <v>2009.552181538716</v>
      </c>
      <c r="E246">
        <v>27735</v>
      </c>
      <c r="F246" s="2">
        <f t="shared" si="4"/>
        <v>56.93171578716844</v>
      </c>
      <c r="G246" s="3">
        <f t="shared" si="27"/>
        <v>80.07142857122113</v>
      </c>
    </row>
    <row r="247" spans="1:7" ht="12.75">
      <c r="A247">
        <v>2009</v>
      </c>
      <c r="B247">
        <v>7</v>
      </c>
      <c r="C247">
        <f t="shared" si="29"/>
        <v>20</v>
      </c>
      <c r="D247">
        <f t="shared" si="28"/>
        <v>2009.5549194479718</v>
      </c>
      <c r="E247">
        <v>27799</v>
      </c>
      <c r="F247" s="2">
        <f t="shared" si="4"/>
        <v>56.954213192223136</v>
      </c>
      <c r="G247" s="3">
        <f t="shared" si="27"/>
        <v>77.7857142859742</v>
      </c>
    </row>
    <row r="248" spans="1:7" ht="12.75">
      <c r="A248">
        <v>2009</v>
      </c>
      <c r="B248">
        <v>7</v>
      </c>
      <c r="C248">
        <f t="shared" si="29"/>
        <v>21</v>
      </c>
      <c r="D248">
        <f t="shared" si="28"/>
        <v>2009.5576573572275</v>
      </c>
      <c r="E248">
        <v>27930</v>
      </c>
      <c r="F248" s="2">
        <f t="shared" si="4"/>
        <v>57.18914329553904</v>
      </c>
      <c r="G248" s="3">
        <f t="shared" si="27"/>
        <v>85.000000000284</v>
      </c>
    </row>
    <row r="249" spans="1:7" ht="12.75">
      <c r="A249">
        <v>2009</v>
      </c>
      <c r="B249">
        <v>7</v>
      </c>
      <c r="C249">
        <f t="shared" si="29"/>
        <v>22</v>
      </c>
      <c r="D249">
        <f t="shared" si="28"/>
        <v>2009.5603952664835</v>
      </c>
      <c r="E249">
        <v>28049</v>
      </c>
      <c r="F249" s="2">
        <f t="shared" si="4"/>
        <v>57.384634555645576</v>
      </c>
      <c r="G249" s="3">
        <f t="shared" si="27"/>
        <v>87.53846153803504</v>
      </c>
    </row>
    <row r="250" spans="1:7" ht="12.75">
      <c r="A250">
        <v>2009</v>
      </c>
      <c r="B250">
        <v>7</v>
      </c>
      <c r="C250">
        <v>24</v>
      </c>
      <c r="D250">
        <f t="shared" si="28"/>
        <v>2009.565871084995</v>
      </c>
      <c r="E250">
        <v>28223</v>
      </c>
      <c r="F250" s="2">
        <f t="shared" si="4"/>
        <v>57.5707880579214</v>
      </c>
      <c r="G250" s="3">
        <f t="shared" si="27"/>
        <v>89.64285714315666</v>
      </c>
    </row>
    <row r="251" spans="1:7" ht="12.75">
      <c r="A251">
        <v>2009</v>
      </c>
      <c r="B251">
        <v>7</v>
      </c>
      <c r="C251">
        <v>26</v>
      </c>
      <c r="D251">
        <f t="shared" si="28"/>
        <v>2009.5713469035068</v>
      </c>
      <c r="E251">
        <v>28378</v>
      </c>
      <c r="F251" s="2">
        <f t="shared" si="4"/>
        <v>57.69527475294222</v>
      </c>
      <c r="G251" s="3">
        <f t="shared" si="27"/>
        <v>88.06666666661265</v>
      </c>
    </row>
    <row r="252" spans="1:7" ht="12.75">
      <c r="A252">
        <v>2009</v>
      </c>
      <c r="B252">
        <v>7</v>
      </c>
      <c r="C252">
        <f>C251+1</f>
        <v>27</v>
      </c>
      <c r="D252">
        <f t="shared" si="28"/>
        <v>2009.5740848127625</v>
      </c>
      <c r="E252">
        <v>28514</v>
      </c>
      <c r="F252" s="2">
        <f t="shared" si="4"/>
        <v>57.93907632491175</v>
      </c>
      <c r="G252" s="3">
        <f t="shared" si="27"/>
        <v>91.59999999994382</v>
      </c>
    </row>
    <row r="253" spans="1:7" ht="12.75">
      <c r="A253">
        <v>2009</v>
      </c>
      <c r="B253">
        <v>7</v>
      </c>
      <c r="C253">
        <v>29</v>
      </c>
      <c r="D253">
        <f t="shared" si="28"/>
        <v>2009.5795606312743</v>
      </c>
      <c r="E253">
        <v>28739</v>
      </c>
      <c r="F253" s="2">
        <f t="shared" si="4"/>
        <v>58.27672439881096</v>
      </c>
      <c r="G253" s="3">
        <f t="shared" si="27"/>
        <v>99.23076923091968</v>
      </c>
    </row>
    <row r="254" spans="1:7" ht="12.75">
      <c r="A254">
        <v>2009</v>
      </c>
      <c r="B254">
        <v>8</v>
      </c>
      <c r="C254">
        <v>1</v>
      </c>
      <c r="D254">
        <f t="shared" si="28"/>
        <v>2009.5864875416914</v>
      </c>
      <c r="E254">
        <v>29032</v>
      </c>
      <c r="F254" s="2">
        <f t="shared" si="4"/>
        <v>58.723621651270655</v>
      </c>
      <c r="G254" s="3">
        <f t="shared" si="27"/>
        <v>101.99587061266341</v>
      </c>
    </row>
    <row r="255" spans="1:7" ht="12.75">
      <c r="A255">
        <v>2009</v>
      </c>
      <c r="B255">
        <v>8</v>
      </c>
      <c r="C255">
        <f aca="true" t="shared" si="30" ref="C255:C261">C254+1</f>
        <v>2</v>
      </c>
      <c r="D255">
        <f t="shared" si="28"/>
        <v>2009.5892254509474</v>
      </c>
      <c r="E255">
        <v>29136</v>
      </c>
      <c r="F255" s="2">
        <f t="shared" si="4"/>
        <v>58.862203492859194</v>
      </c>
      <c r="G255" s="3">
        <f t="shared" si="27"/>
        <v>104.8176187194322</v>
      </c>
    </row>
    <row r="256" spans="1:7" ht="12.75">
      <c r="A256">
        <v>2009</v>
      </c>
      <c r="B256">
        <v>8</v>
      </c>
      <c r="C256">
        <f t="shared" si="30"/>
        <v>3</v>
      </c>
      <c r="D256">
        <f t="shared" si="28"/>
        <v>2009.5919633602032</v>
      </c>
      <c r="E256">
        <v>29255</v>
      </c>
      <c r="F256" s="2">
        <f t="shared" si="4"/>
        <v>59.04571145047792</v>
      </c>
      <c r="G256" s="3">
        <f t="shared" si="27"/>
        <v>104.61114934632144</v>
      </c>
    </row>
    <row r="257" spans="1:7" ht="12.75">
      <c r="A257">
        <v>2009</v>
      </c>
      <c r="B257">
        <v>8</v>
      </c>
      <c r="C257">
        <f t="shared" si="30"/>
        <v>4</v>
      </c>
      <c r="D257">
        <f t="shared" si="28"/>
        <v>2009.594701269459</v>
      </c>
      <c r="E257">
        <v>29394</v>
      </c>
      <c r="F257" s="2">
        <f t="shared" si="4"/>
        <v>59.288946379242745</v>
      </c>
      <c r="G257" s="3">
        <f t="shared" si="27"/>
        <v>109.77288368906756</v>
      </c>
    </row>
    <row r="258" spans="1:7" ht="12.75">
      <c r="A258">
        <v>2009</v>
      </c>
      <c r="B258">
        <v>8</v>
      </c>
      <c r="C258">
        <f t="shared" si="30"/>
        <v>5</v>
      </c>
      <c r="D258">
        <f t="shared" si="28"/>
        <v>2009.597439178715</v>
      </c>
      <c r="E258">
        <v>29538</v>
      </c>
      <c r="F258" s="2">
        <f t="shared" si="4"/>
        <v>59.54587061079207</v>
      </c>
      <c r="G258" s="3">
        <f t="shared" si="27"/>
        <v>110.66758430784436</v>
      </c>
    </row>
    <row r="259" spans="1:7" ht="12.75">
      <c r="A259">
        <v>2009</v>
      </c>
      <c r="B259">
        <v>8</v>
      </c>
      <c r="C259">
        <f t="shared" si="30"/>
        <v>6</v>
      </c>
      <c r="D259">
        <f t="shared" si="28"/>
        <v>2009.6001770879707</v>
      </c>
      <c r="E259">
        <v>29636</v>
      </c>
      <c r="F259" s="2">
        <f t="shared" si="4"/>
        <v>59.66214732931295</v>
      </c>
      <c r="G259" s="3">
        <f t="shared" si="27"/>
        <v>109.22229869250798</v>
      </c>
    </row>
    <row r="260" spans="1:7" ht="12.75">
      <c r="A260">
        <v>2009</v>
      </c>
      <c r="B260">
        <v>8</v>
      </c>
      <c r="C260">
        <f t="shared" si="30"/>
        <v>7</v>
      </c>
      <c r="D260">
        <f t="shared" si="28"/>
        <v>2009.6029149972264</v>
      </c>
      <c r="E260">
        <v>29736</v>
      </c>
      <c r="F260" s="2">
        <f t="shared" si="4"/>
        <v>59.78375230094893</v>
      </c>
      <c r="G260" s="3">
        <f t="shared" si="27"/>
        <v>111.82557280112081</v>
      </c>
    </row>
    <row r="261" spans="1:7" ht="12.75">
      <c r="A261">
        <v>2009</v>
      </c>
      <c r="B261">
        <v>8</v>
      </c>
      <c r="C261">
        <f t="shared" si="30"/>
        <v>8</v>
      </c>
      <c r="D261">
        <f t="shared" si="28"/>
        <v>2009.6056529064824</v>
      </c>
      <c r="E261">
        <v>29825</v>
      </c>
      <c r="F261" s="2">
        <f t="shared" si="4"/>
        <v>59.87156467361127</v>
      </c>
      <c r="G261" s="3">
        <f t="shared" si="27"/>
        <v>115.48284118084689</v>
      </c>
    </row>
    <row r="262" spans="1:7" ht="12.75">
      <c r="A262">
        <v>2009</v>
      </c>
      <c r="B262">
        <v>8</v>
      </c>
      <c r="C262">
        <v>10</v>
      </c>
      <c r="D262">
        <f aca="true" t="shared" si="31" ref="D262:D269">A262+((B262-1)*30.53+(C262-0.5))/365.2422</f>
        <v>2009.611128724994</v>
      </c>
      <c r="E262">
        <v>30015</v>
      </c>
      <c r="F262" s="2">
        <f t="shared" si="4"/>
        <v>60.08146700360112</v>
      </c>
      <c r="G262" s="3">
        <f t="shared" si="27"/>
        <v>110.93865484103263</v>
      </c>
    </row>
    <row r="263" spans="1:7" ht="12.75">
      <c r="A263">
        <v>2009</v>
      </c>
      <c r="B263">
        <v>8</v>
      </c>
      <c r="C263">
        <f aca="true" t="shared" si="32" ref="C263:C269">C262+1</f>
        <v>11</v>
      </c>
      <c r="D263">
        <f t="shared" si="31"/>
        <v>2009.61386663425</v>
      </c>
      <c r="E263">
        <v>30143</v>
      </c>
      <c r="F263" s="2">
        <f t="shared" si="4"/>
        <v>60.2837787843259</v>
      </c>
      <c r="G263" s="3">
        <f t="shared" si="27"/>
        <v>112.05107741389705</v>
      </c>
    </row>
    <row r="264" spans="1:7" ht="12.75">
      <c r="A264">
        <v>2009</v>
      </c>
      <c r="B264">
        <v>8</v>
      </c>
      <c r="C264">
        <f t="shared" si="32"/>
        <v>12</v>
      </c>
      <c r="D264">
        <f t="shared" si="31"/>
        <v>2009.6166045435057</v>
      </c>
      <c r="E264">
        <v>30289</v>
      </c>
      <c r="F264" s="2">
        <f t="shared" si="4"/>
        <v>60.53834699188508</v>
      </c>
      <c r="G264" s="3">
        <f t="shared" si="27"/>
        <v>114.27272727236961</v>
      </c>
    </row>
    <row r="265" spans="1:7" ht="12.75">
      <c r="A265">
        <v>2009</v>
      </c>
      <c r="B265">
        <v>8</v>
      </c>
      <c r="C265">
        <f t="shared" si="32"/>
        <v>13</v>
      </c>
      <c r="D265">
        <f t="shared" si="31"/>
        <v>2009.6193424527614</v>
      </c>
      <c r="E265">
        <v>30400</v>
      </c>
      <c r="F265" s="2">
        <f t="shared" si="4"/>
        <v>60.68776905306546</v>
      </c>
      <c r="G265" s="3">
        <f t="shared" si="27"/>
        <v>114.90909090959877</v>
      </c>
    </row>
    <row r="266" spans="1:7" ht="12.75">
      <c r="A266">
        <v>2009</v>
      </c>
      <c r="B266">
        <v>8</v>
      </c>
      <c r="C266">
        <f t="shared" si="32"/>
        <v>14</v>
      </c>
      <c r="D266">
        <f t="shared" si="31"/>
        <v>2009.6220803620174</v>
      </c>
      <c r="E266">
        <v>30502</v>
      </c>
      <c r="F266" s="2">
        <f t="shared" si="4"/>
        <v>60.80973758842833</v>
      </c>
      <c r="G266" s="3">
        <f t="shared" si="27"/>
        <v>113.36363636328156</v>
      </c>
    </row>
    <row r="267" spans="1:7" ht="12.75">
      <c r="A267">
        <v>2009</v>
      </c>
      <c r="B267">
        <v>8</v>
      </c>
      <c r="C267">
        <f t="shared" si="32"/>
        <v>15</v>
      </c>
      <c r="D267">
        <f t="shared" si="31"/>
        <v>2009.6248182712732</v>
      </c>
      <c r="E267">
        <v>30603</v>
      </c>
      <c r="F267" s="2">
        <f t="shared" si="4"/>
        <v>60.92804438580923</v>
      </c>
      <c r="G267" s="3">
        <f t="shared" si="27"/>
        <v>109.9090909087469</v>
      </c>
    </row>
    <row r="268" spans="1:7" ht="12.75">
      <c r="A268">
        <v>2009</v>
      </c>
      <c r="B268">
        <v>8</v>
      </c>
      <c r="C268">
        <f t="shared" si="32"/>
        <v>16</v>
      </c>
      <c r="D268">
        <f t="shared" si="31"/>
        <v>2009.627556180529</v>
      </c>
      <c r="E268">
        <v>30704</v>
      </c>
      <c r="F268" s="2">
        <f t="shared" si="4"/>
        <v>61.045656715558046</v>
      </c>
      <c r="G268" s="3">
        <f t="shared" si="27"/>
        <v>106.00000000046849</v>
      </c>
    </row>
    <row r="269" spans="1:7" ht="12.75">
      <c r="A269">
        <v>2009</v>
      </c>
      <c r="B269">
        <v>8</v>
      </c>
      <c r="C269">
        <f t="shared" si="32"/>
        <v>17</v>
      </c>
      <c r="D269">
        <f t="shared" si="31"/>
        <v>2009.630294089785</v>
      </c>
      <c r="E269">
        <v>30870</v>
      </c>
      <c r="F269" s="2">
        <f t="shared" si="4"/>
        <v>61.352799226949266</v>
      </c>
      <c r="G269" s="3">
        <f t="shared" si="27"/>
        <v>112.18181818146707</v>
      </c>
    </row>
    <row r="270" spans="1:7" ht="12.75">
      <c r="A270">
        <v>2009</v>
      </c>
      <c r="B270">
        <v>8</v>
      </c>
      <c r="C270">
        <f>C269+1</f>
        <v>18</v>
      </c>
      <c r="D270">
        <f aca="true" t="shared" si="33" ref="D270:D283">A270+((B270-1)*30.53+(C270-0.5))/365.2422</f>
        <v>2009.6330319990407</v>
      </c>
      <c r="E270">
        <v>30992</v>
      </c>
      <c r="F270" s="2">
        <f t="shared" si="4"/>
        <v>61.529761706763864</v>
      </c>
      <c r="G270" s="3">
        <f t="shared" si="27"/>
        <v>114.18181818146078</v>
      </c>
    </row>
    <row r="271" spans="1:7" ht="12.75">
      <c r="A271">
        <v>2009</v>
      </c>
      <c r="B271">
        <v>8</v>
      </c>
      <c r="C271">
        <v>21</v>
      </c>
      <c r="D271">
        <f t="shared" si="33"/>
        <v>2009.6412457268082</v>
      </c>
      <c r="E271">
        <v>31157</v>
      </c>
      <c r="F271" s="2">
        <f aca="true" t="shared" si="34" ref="F271:F278">(E271-E$3)/(D271-D$3)/365.2422</f>
        <v>61.47309814348664</v>
      </c>
      <c r="G271" s="3">
        <f t="shared" si="27"/>
        <v>102.46153846169379</v>
      </c>
    </row>
    <row r="272" spans="1:7" ht="12.75">
      <c r="A272">
        <v>2009</v>
      </c>
      <c r="B272">
        <v>8</v>
      </c>
      <c r="C272">
        <f>C271+1</f>
        <v>22</v>
      </c>
      <c r="D272">
        <f t="shared" si="33"/>
        <v>2009.643983636064</v>
      </c>
      <c r="E272">
        <v>31241</v>
      </c>
      <c r="F272" s="2">
        <f t="shared" si="34"/>
        <v>61.53807105721215</v>
      </c>
      <c r="G272" s="3">
        <f t="shared" si="27"/>
        <v>102.166666666604</v>
      </c>
    </row>
    <row r="273" spans="1:7" ht="12.75">
      <c r="A273">
        <v>2009</v>
      </c>
      <c r="B273">
        <v>8</v>
      </c>
      <c r="C273">
        <f>C272+1</f>
        <v>23</v>
      </c>
      <c r="D273">
        <f t="shared" si="33"/>
        <v>2009.6467215453197</v>
      </c>
      <c r="E273">
        <v>31344</v>
      </c>
      <c r="F273" s="2">
        <f t="shared" si="34"/>
        <v>61.65731314576832</v>
      </c>
      <c r="G273" s="3">
        <f t="shared" si="27"/>
        <v>100.08333333396457</v>
      </c>
    </row>
    <row r="274" spans="1:7" ht="12.75">
      <c r="A274">
        <v>2009</v>
      </c>
      <c r="B274">
        <v>8</v>
      </c>
      <c r="C274">
        <f>C273+1</f>
        <v>24</v>
      </c>
      <c r="D274">
        <f t="shared" si="33"/>
        <v>2009.6494594545757</v>
      </c>
      <c r="E274">
        <v>31411</v>
      </c>
      <c r="F274" s="2">
        <f t="shared" si="34"/>
        <v>61.67263433857655</v>
      </c>
      <c r="G274" s="3">
        <f t="shared" si="27"/>
        <v>93.49999999994264</v>
      </c>
    </row>
    <row r="275" spans="1:7" ht="12.75">
      <c r="A275">
        <v>2009</v>
      </c>
      <c r="B275">
        <v>8</v>
      </c>
      <c r="C275">
        <v>26</v>
      </c>
      <c r="D275">
        <f t="shared" si="33"/>
        <v>2009.6549352730872</v>
      </c>
      <c r="E275">
        <v>31826</v>
      </c>
      <c r="F275" s="2">
        <f t="shared" si="34"/>
        <v>62.504241369430446</v>
      </c>
      <c r="G275" s="3">
        <f t="shared" si="27"/>
        <v>109.69230769247399</v>
      </c>
    </row>
    <row r="276" spans="1:7" ht="12.75">
      <c r="A276">
        <v>2009</v>
      </c>
      <c r="B276">
        <v>8</v>
      </c>
      <c r="C276">
        <v>28</v>
      </c>
      <c r="D276">
        <f t="shared" si="33"/>
        <v>2009.660411091599</v>
      </c>
      <c r="E276">
        <v>32096</v>
      </c>
      <c r="F276" s="2">
        <f t="shared" si="34"/>
        <v>62.915317360732544</v>
      </c>
      <c r="G276" s="3">
        <f t="shared" si="27"/>
        <v>113.85714285752327</v>
      </c>
    </row>
    <row r="277" spans="1:7" ht="12.75">
      <c r="A277">
        <v>2009</v>
      </c>
      <c r="B277">
        <v>9</v>
      </c>
      <c r="C277">
        <v>1</v>
      </c>
      <c r="D277">
        <f t="shared" si="33"/>
        <v>2009.670075911272</v>
      </c>
      <c r="E277">
        <v>32485</v>
      </c>
      <c r="F277" s="2">
        <f t="shared" si="34"/>
        <v>63.383843912934374</v>
      </c>
      <c r="G277" s="3">
        <f t="shared" si="27"/>
        <v>113.85359951596735</v>
      </c>
    </row>
    <row r="278" spans="1:7" ht="12.75">
      <c r="A278">
        <v>2009</v>
      </c>
      <c r="B278">
        <v>9</v>
      </c>
      <c r="C278">
        <f aca="true" t="shared" si="35" ref="C278:C286">C277+1</f>
        <v>2</v>
      </c>
      <c r="D278">
        <f t="shared" si="33"/>
        <v>2009.6728138205278</v>
      </c>
      <c r="E278">
        <v>32801</v>
      </c>
      <c r="F278" s="2">
        <f t="shared" si="34"/>
        <v>64.09097245510773</v>
      </c>
      <c r="G278" s="3">
        <f t="shared" si="27"/>
        <v>126.86025408341312</v>
      </c>
    </row>
    <row r="279" spans="1:7" ht="12.75">
      <c r="A279">
        <v>2009</v>
      </c>
      <c r="B279">
        <v>9</v>
      </c>
      <c r="C279">
        <f t="shared" si="35"/>
        <v>3</v>
      </c>
      <c r="D279">
        <f t="shared" si="33"/>
        <v>2009.6755517297836</v>
      </c>
      <c r="F279" s="2"/>
      <c r="G279" s="3"/>
    </row>
    <row r="280" spans="1:4" ht="12.75">
      <c r="A280">
        <v>2009</v>
      </c>
      <c r="B280">
        <v>9</v>
      </c>
      <c r="C280">
        <f t="shared" si="35"/>
        <v>4</v>
      </c>
      <c r="D280">
        <f t="shared" si="33"/>
        <v>2009.6782896390396</v>
      </c>
    </row>
    <row r="281" spans="1:4" ht="12.75">
      <c r="A281">
        <v>2009</v>
      </c>
      <c r="B281">
        <v>9</v>
      </c>
      <c r="C281">
        <f t="shared" si="35"/>
        <v>5</v>
      </c>
      <c r="D281">
        <f t="shared" si="33"/>
        <v>2009.6810275482953</v>
      </c>
    </row>
    <row r="282" spans="1:4" ht="12.75">
      <c r="A282">
        <v>2009</v>
      </c>
      <c r="B282">
        <v>9</v>
      </c>
      <c r="C282">
        <f t="shared" si="35"/>
        <v>6</v>
      </c>
      <c r="D282">
        <f t="shared" si="33"/>
        <v>2009.683765457551</v>
      </c>
    </row>
    <row r="283" spans="1:4" ht="12.75">
      <c r="A283">
        <v>2009</v>
      </c>
      <c r="B283">
        <v>9</v>
      </c>
      <c r="C283">
        <f t="shared" si="35"/>
        <v>7</v>
      </c>
      <c r="D283">
        <f t="shared" si="33"/>
        <v>2009.686503366807</v>
      </c>
    </row>
    <row r="284" spans="1:4" ht="12.75">
      <c r="A284">
        <v>2009</v>
      </c>
      <c r="B284">
        <v>9</v>
      </c>
      <c r="C284">
        <f t="shared" si="35"/>
        <v>8</v>
      </c>
      <c r="D284">
        <f>A284+((B284-1)*30.53+(C284-0.5))/365.2422</f>
        <v>2009.6892412760628</v>
      </c>
    </row>
    <row r="285" spans="1:4" ht="12.75">
      <c r="A285">
        <v>2009</v>
      </c>
      <c r="B285">
        <v>9</v>
      </c>
      <c r="C285">
        <f t="shared" si="35"/>
        <v>9</v>
      </c>
      <c r="D285">
        <f>A285+((B285-1)*30.53+(C285-0.5))/365.2422</f>
        <v>2009.6919791853186</v>
      </c>
    </row>
    <row r="286" spans="1:4" ht="12.75">
      <c r="A286">
        <v>2009</v>
      </c>
      <c r="B286">
        <v>9</v>
      </c>
      <c r="C286">
        <f t="shared" si="35"/>
        <v>10</v>
      </c>
      <c r="D286">
        <f>A286+((B286-1)*30.53+(C286-0.5))/365.2422</f>
        <v>2009.6947170945746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 Svalgaard</cp:lastModifiedBy>
  <dcterms:created xsi:type="dcterms:W3CDTF">2008-09-11T05:32:52Z</dcterms:created>
  <dcterms:modified xsi:type="dcterms:W3CDTF">2009-09-03T14:33:19Z</dcterms:modified>
  <cp:category/>
  <cp:version/>
  <cp:contentType/>
  <cp:contentStatus/>
</cp:coreProperties>
</file>